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4"/>
  </bookViews>
  <sheets>
    <sheet name="II.liga U19" sheetId="1" r:id="rId1"/>
    <sheet name="II.liga U17" sheetId="2" r:id="rId2"/>
    <sheet name="III.liga SEVER" sheetId="3" r:id="rId3"/>
    <sheet name="III.liga JUH" sheetId="4" r:id="rId4"/>
    <sheet name="IV.liga A" sheetId="5" r:id="rId5"/>
    <sheet name="IV.liga B" sheetId="6" r:id="rId6"/>
    <sheet name="IV.liga C" sheetId="7" r:id="rId7"/>
    <sheet name="IV.liga D" sheetId="8" r:id="rId8"/>
  </sheets>
  <definedNames/>
  <calcPr fullCalcOnLoad="1"/>
</workbook>
</file>

<file path=xl/sharedStrings.xml><?xml version="1.0" encoding="utf-8"?>
<sst xmlns="http://schemas.openxmlformats.org/spreadsheetml/2006/main" count="749" uniqueCount="384">
  <si>
    <r>
      <t xml:space="preserve">         Š</t>
    </r>
    <r>
      <rPr>
        <sz val="18"/>
        <rFont val="Arial"/>
        <family val="2"/>
      </rPr>
      <t>tatistické údaje</t>
    </r>
  </si>
  <si>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</si>
  <si>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</si>
  <si>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</si>
  <si>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</si>
  <si>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</si>
  <si>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</si>
  <si>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</si>
  <si>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</si>
  <si>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</si>
  <si>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</si>
  <si>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</si>
  <si>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</si>
  <si>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</si>
  <si>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</si>
  <si>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</si>
  <si>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</si>
  <si>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</si>
  <si>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</si>
  <si>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</si>
  <si>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</si>
  <si>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</si>
  <si>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</si>
  <si>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</si>
  <si>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11.</t>
  </si>
  <si>
    <t>12.</t>
  </si>
  <si>
    <t>13.</t>
  </si>
  <si>
    <t>14.</t>
  </si>
  <si>
    <t>15.</t>
  </si>
  <si>
    <t>16.</t>
  </si>
  <si>
    <t>Kontumácie:</t>
  </si>
  <si>
    <t>Námietky/opodstatnené</t>
  </si>
  <si>
    <t>Spolu</t>
  </si>
  <si>
    <t xml:space="preserve">                                     komisie mládeže SsFZ</t>
  </si>
  <si>
    <t>Odstúpili zo súťaže:</t>
  </si>
  <si>
    <t>Odrátané mínusové body :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</si>
  <si>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</si>
  <si>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</si>
  <si>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</si>
  <si>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</si>
  <si>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</si>
  <si>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</si>
  <si>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</si>
  <si>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</si>
  <si>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Obdržané góly celkovo</t>
  </si>
  <si>
    <t>Námietky kapitánov celkovo</t>
  </si>
  <si>
    <t>Námietky kapitánov opodstatnené</t>
  </si>
  <si>
    <t>Najlepší strelci :</t>
  </si>
  <si>
    <t>Opačne odohraté stretnutia</t>
  </si>
  <si>
    <t>III.liga sk.sever U19</t>
  </si>
  <si>
    <t>Zákamenné</t>
  </si>
  <si>
    <t>Staškov</t>
  </si>
  <si>
    <t>Stráňavy</t>
  </si>
  <si>
    <t>Krásno n.K.</t>
  </si>
  <si>
    <t>Or. Jasenica</t>
  </si>
  <si>
    <t>Turzovka</t>
  </si>
  <si>
    <t>Predmier</t>
  </si>
  <si>
    <t>Teplička n.V</t>
  </si>
  <si>
    <t>Čierne</t>
  </si>
  <si>
    <t>Istebné</t>
  </si>
  <si>
    <t>Rosina</t>
  </si>
  <si>
    <t>Nikto.</t>
  </si>
  <si>
    <t>Všetky stretnutia sa začali načas</t>
  </si>
  <si>
    <t>III.liga U19 sk. JUH</t>
  </si>
  <si>
    <t>Bacúch</t>
  </si>
  <si>
    <t>Sliač</t>
  </si>
  <si>
    <t>Fiľakovo</t>
  </si>
  <si>
    <t>Tisovec</t>
  </si>
  <si>
    <t>Tornaľa</t>
  </si>
  <si>
    <t>Krupina</t>
  </si>
  <si>
    <t>Čierny Balog</t>
  </si>
  <si>
    <t>Braväcovo</t>
  </si>
  <si>
    <t>Štiavnik</t>
  </si>
  <si>
    <t>Or. Veselé</t>
  </si>
  <si>
    <t>Revúca</t>
  </si>
  <si>
    <t>Odrátané mínusové body: 0</t>
  </si>
  <si>
    <t>Opačne odohraté stretnutia:      0</t>
  </si>
  <si>
    <t>2015-2016</t>
  </si>
  <si>
    <t>jeseň 2015</t>
  </si>
  <si>
    <t>Vladimír Remeselník</t>
  </si>
  <si>
    <t>Vrutky</t>
  </si>
  <si>
    <t>46:13</t>
  </si>
  <si>
    <t>58:14</t>
  </si>
  <si>
    <t>44:19</t>
  </si>
  <si>
    <t>54:17</t>
  </si>
  <si>
    <t>29:26</t>
  </si>
  <si>
    <t>32:19</t>
  </si>
  <si>
    <t>24:29</t>
  </si>
  <si>
    <t>22:31</t>
  </si>
  <si>
    <t>12:23</t>
  </si>
  <si>
    <t>28:39</t>
  </si>
  <si>
    <t>21:41</t>
  </si>
  <si>
    <t>19:48</t>
  </si>
  <si>
    <t>9:40</t>
  </si>
  <si>
    <t>5:49</t>
  </si>
  <si>
    <t>Kapusniak</t>
  </si>
  <si>
    <t>Hojo</t>
  </si>
  <si>
    <t>Lukáš</t>
  </si>
  <si>
    <t>Gulán</t>
  </si>
  <si>
    <t>Detva A</t>
  </si>
  <si>
    <t>Veľký Krtíš</t>
  </si>
  <si>
    <t>Jeseň 2015</t>
  </si>
  <si>
    <t>Hontianske Nemce</t>
  </si>
  <si>
    <t>Dobrá Niva</t>
  </si>
  <si>
    <t>Poltár</t>
  </si>
  <si>
    <t>0:0</t>
  </si>
  <si>
    <t>Filip Švéda</t>
  </si>
  <si>
    <t>Adrián Paľov</t>
  </si>
  <si>
    <t>Daniel Ďurica</t>
  </si>
  <si>
    <t xml:space="preserve">Slavomír </t>
  </si>
  <si>
    <t xml:space="preserve">Andrej </t>
  </si>
  <si>
    <t>2015 - 2016</t>
  </si>
  <si>
    <t>Z</t>
  </si>
  <si>
    <t>V</t>
  </si>
  <si>
    <t>R</t>
  </si>
  <si>
    <t>P</t>
  </si>
  <si>
    <t>IV. Liga dor. skup. C</t>
  </si>
  <si>
    <t>Slovenská Ľupča</t>
  </si>
  <si>
    <t>66:16</t>
  </si>
  <si>
    <t>jeseň</t>
  </si>
  <si>
    <t>Medzibrod</t>
  </si>
  <si>
    <t>47:9</t>
  </si>
  <si>
    <t>Patrik Širanec</t>
  </si>
  <si>
    <t>Pliešovce</t>
  </si>
  <si>
    <t>40:21</t>
  </si>
  <si>
    <t>Kremnica</t>
  </si>
  <si>
    <t>56:21</t>
  </si>
  <si>
    <t>Banská Štiavnica</t>
  </si>
  <si>
    <t>63:25</t>
  </si>
  <si>
    <t>Heľpa</t>
  </si>
  <si>
    <t>28:24</t>
  </si>
  <si>
    <t>Očová</t>
  </si>
  <si>
    <t>30:36</t>
  </si>
  <si>
    <t>Prestavlky</t>
  </si>
  <si>
    <t>33:44</t>
  </si>
  <si>
    <t>Lovča</t>
  </si>
  <si>
    <t>37:41</t>
  </si>
  <si>
    <t>Selce</t>
  </si>
  <si>
    <t>27:45</t>
  </si>
  <si>
    <t>Jasenie</t>
  </si>
  <si>
    <t>21:49</t>
  </si>
  <si>
    <t>Kováčová</t>
  </si>
  <si>
    <t>42:56</t>
  </si>
  <si>
    <t>Kremnička</t>
  </si>
  <si>
    <t>16:54</t>
  </si>
  <si>
    <t>Šalková</t>
  </si>
  <si>
    <t>20:64</t>
  </si>
  <si>
    <t>Žarnovica</t>
  </si>
  <si>
    <t>Vigľaš - Pstruša</t>
  </si>
  <si>
    <t>Tomáš Moravčík</t>
  </si>
  <si>
    <t xml:space="preserve">Erik Ligas </t>
  </si>
  <si>
    <t>Pavel Gondáš</t>
  </si>
  <si>
    <t>Medzibrod - Selce 2. kolo 3:0 - Hostia nepricestovali.</t>
  </si>
  <si>
    <t>Kremnička - Jasenie 2. kolo 0:3 - Domáci nenastúpili</t>
  </si>
  <si>
    <t>Medzibrod - Kremnička 5. kolo 3:0 - Hostia nepricestovali.</t>
  </si>
  <si>
    <t>Heľpa - Banská Štiavnica - 13. kolo 3:0 - Hostia nepricestovali.</t>
  </si>
  <si>
    <t>Kováčová - Kremnička 14.kolo 0:3 - Neoprávnený štart hráča v zastavenej činnosti.</t>
  </si>
  <si>
    <t xml:space="preserve">Odstúpili zo súžaže:   </t>
  </si>
  <si>
    <t>Vigľaš - Pstruša - ÚS č. 12</t>
  </si>
  <si>
    <t>Neskoré začiatky stretnutí:</t>
  </si>
  <si>
    <t>Šalková - Medzibrod - problémy so sieťou</t>
  </si>
  <si>
    <t>Prestavlky - Heľpa - neskorý príchod hostí</t>
  </si>
  <si>
    <t>Očová - Kremnička - neskorá nominácia hostí</t>
  </si>
  <si>
    <t>Opačne odohraté stretnutia:   0</t>
  </si>
  <si>
    <t>IV. Liga dor. skup. D</t>
  </si>
  <si>
    <t>Hnúšťa</t>
  </si>
  <si>
    <t>55:5</t>
  </si>
  <si>
    <t>Nenince</t>
  </si>
  <si>
    <t>38:6</t>
  </si>
  <si>
    <t>Cinobaňa</t>
  </si>
  <si>
    <t>42:16</t>
  </si>
  <si>
    <t>Málinec</t>
  </si>
  <si>
    <t>38:22</t>
  </si>
  <si>
    <t>Tomášovce</t>
  </si>
  <si>
    <t>32:32</t>
  </si>
  <si>
    <t>Detva</t>
  </si>
  <si>
    <t>35:26</t>
  </si>
  <si>
    <t>Dudince</t>
  </si>
  <si>
    <t>25:29</t>
  </si>
  <si>
    <t>Halič</t>
  </si>
  <si>
    <t>20:38</t>
  </si>
  <si>
    <t>Bušince</t>
  </si>
  <si>
    <t>Hrnč. Zalužany</t>
  </si>
  <si>
    <t>20:41</t>
  </si>
  <si>
    <t>Kokava n. Rimavicou</t>
  </si>
  <si>
    <t>26:47</t>
  </si>
  <si>
    <t>Vidiná</t>
  </si>
  <si>
    <t>17:44</t>
  </si>
  <si>
    <t>Želovce</t>
  </si>
  <si>
    <t>15:39</t>
  </si>
  <si>
    <t>3. Kolo Tomášovce : Bušince 3:0 - Neoprávnený štart hráča v zastavenej činnosti</t>
  </si>
  <si>
    <t>3. Kolo Halič - Kokava n. Rimavicou 3:0 - Hostia sa na MFS nedostavili</t>
  </si>
  <si>
    <t>Ondrej Pehel - Sendrei</t>
  </si>
  <si>
    <t>Kokava</t>
  </si>
  <si>
    <t>5. Kolo Nenince - Detva 3:0 - Hostia sa na MFS nedostavili</t>
  </si>
  <si>
    <t>Lukáš Geňa</t>
  </si>
  <si>
    <r>
      <rPr>
        <sz val="12"/>
        <color indexed="10"/>
        <rFont val="Arial"/>
        <family val="2"/>
      </rPr>
      <t>7</t>
    </r>
    <r>
      <rPr>
        <sz val="11"/>
        <color indexed="10"/>
        <rFont val="Arial"/>
        <family val="2"/>
      </rPr>
      <t>. Kolo Málinec - Vidiná 7:0 - Počet hráčov hostí klesol pod 7.</t>
    </r>
  </si>
  <si>
    <t>Marek Škorňa</t>
  </si>
  <si>
    <t>Zalužany</t>
  </si>
  <si>
    <t>2. Kolo Cinobaňa - Vidiná 3:0 - Hostia sa na MFS nedostavili</t>
  </si>
  <si>
    <t>8. Kolo Vidiná - Hrnč. Zalužany 0:3 - Počet hráčov domácich klesol pod 7.</t>
  </si>
  <si>
    <t xml:space="preserve">Nedoržanie ÚHČ: </t>
  </si>
  <si>
    <t>10. Kolo Vidiná - Halič - Neskoré nahodenie súpisky hostí</t>
  </si>
  <si>
    <t>II.liga U 19</t>
  </si>
  <si>
    <t>Ružomberok</t>
  </si>
  <si>
    <t>63:8</t>
  </si>
  <si>
    <t>Námestovo</t>
  </si>
  <si>
    <t>Ľubomír Konečný</t>
  </si>
  <si>
    <t>Martin</t>
  </si>
  <si>
    <t>51:28</t>
  </si>
  <si>
    <t>Lučenec</t>
  </si>
  <si>
    <t>50:33</t>
  </si>
  <si>
    <t>počet stretnutí celkom</t>
  </si>
  <si>
    <t>L.Mikuláš</t>
  </si>
  <si>
    <t>35:23</t>
  </si>
  <si>
    <t>odohrané</t>
  </si>
  <si>
    <t>Tvrdošín</t>
  </si>
  <si>
    <t>25:23</t>
  </si>
  <si>
    <t>neodohrané</t>
  </si>
  <si>
    <t>Zvolen</t>
  </si>
  <si>
    <t>36:38</t>
  </si>
  <si>
    <t>nedohrané</t>
  </si>
  <si>
    <t>K.N.Mesto</t>
  </si>
  <si>
    <t>25:28</t>
  </si>
  <si>
    <t>opakované</t>
  </si>
  <si>
    <t>Rakytovce</t>
  </si>
  <si>
    <t>23:30</t>
  </si>
  <si>
    <t>kontumované</t>
  </si>
  <si>
    <t>Jupie BB-Badín</t>
  </si>
  <si>
    <t>28:37</t>
  </si>
  <si>
    <t>inzultácie</t>
  </si>
  <si>
    <t>Pohronie</t>
  </si>
  <si>
    <t>18:26</t>
  </si>
  <si>
    <t>Bánová</t>
  </si>
  <si>
    <t>30:39</t>
  </si>
  <si>
    <t>dosiahnuté góly celkovo</t>
  </si>
  <si>
    <t>Bytča</t>
  </si>
  <si>
    <t>30:42</t>
  </si>
  <si>
    <t>obdržané góly celkovo</t>
  </si>
  <si>
    <t xml:space="preserve"> Nová Baňa</t>
  </si>
  <si>
    <t>9:37</t>
  </si>
  <si>
    <t>Čadca</t>
  </si>
  <si>
    <t>24:39</t>
  </si>
  <si>
    <t>námietky kapitánov celkovo</t>
  </si>
  <si>
    <t xml:space="preserve"> R.Sobota</t>
  </si>
  <si>
    <t>15:47</t>
  </si>
  <si>
    <t>námietky kapitánov opodstatnené</t>
  </si>
  <si>
    <t>najlepší strelci :</t>
  </si>
  <si>
    <t>II. Liga U 17</t>
  </si>
  <si>
    <t>82:2</t>
  </si>
  <si>
    <t>49:17</t>
  </si>
  <si>
    <t>38:16</t>
  </si>
  <si>
    <t>29:19</t>
  </si>
  <si>
    <t>47:21</t>
  </si>
  <si>
    <t>33:23</t>
  </si>
  <si>
    <t>44:36</t>
  </si>
  <si>
    <t>25:18</t>
  </si>
  <si>
    <t>25:27</t>
  </si>
  <si>
    <t>19:38</t>
  </si>
  <si>
    <t>20:30</t>
  </si>
  <si>
    <t>19:35</t>
  </si>
  <si>
    <t>R.Sobota</t>
  </si>
  <si>
    <t>19:46</t>
  </si>
  <si>
    <t>9:71</t>
  </si>
  <si>
    <t>N.Baňa</t>
  </si>
  <si>
    <t>5:59</t>
  </si>
  <si>
    <t>Hont.Nemce (odstúp.)</t>
  </si>
  <si>
    <t>31:13</t>
  </si>
  <si>
    <t>40:17</t>
  </si>
  <si>
    <t>36:17</t>
  </si>
  <si>
    <t>31:15</t>
  </si>
  <si>
    <t>37:17</t>
  </si>
  <si>
    <t>22:14</t>
  </si>
  <si>
    <t>19:21</t>
  </si>
  <si>
    <t>14:19</t>
  </si>
  <si>
    <t>36:36</t>
  </si>
  <si>
    <t>22:47</t>
  </si>
  <si>
    <t>27:46</t>
  </si>
  <si>
    <t>18:27</t>
  </si>
  <si>
    <t>9:53</t>
  </si>
  <si>
    <t>24:24</t>
  </si>
  <si>
    <t>IV. Liga dor. skup. A</t>
  </si>
  <si>
    <t>Rastislav Behančin</t>
  </si>
  <si>
    <t>FK Rajec</t>
  </si>
  <si>
    <t>ŠK Belá</t>
  </si>
  <si>
    <t>TJ Fatran Varín</t>
  </si>
  <si>
    <t>FK Strečno</t>
  </si>
  <si>
    <t>MŠK Kysucké Nove Mesto B</t>
  </si>
  <si>
    <t>OŠK Nededza</t>
  </si>
  <si>
    <t>TJ Snaha Zborov nad Bystricou</t>
  </si>
  <si>
    <t>ŠK Radoľa</t>
  </si>
  <si>
    <t>TJ Slovan Skalité</t>
  </si>
  <si>
    <t>TJ Slovan Podvysoká</t>
  </si>
  <si>
    <t>TJ Tatran Oščadnica</t>
  </si>
  <si>
    <t>TJ Fatran Krasňany</t>
  </si>
  <si>
    <t>FK Terchová</t>
  </si>
  <si>
    <t>FK REaMOS K.Lieskovec</t>
  </si>
  <si>
    <t>TJ Tatran Oščadnica (-3) ÚS 13</t>
  </si>
  <si>
    <t>33:10</t>
  </si>
  <si>
    <t>48:12</t>
  </si>
  <si>
    <t>37:23</t>
  </si>
  <si>
    <t>47:12</t>
  </si>
  <si>
    <t>40:19</t>
  </si>
  <si>
    <t>25:21</t>
  </si>
  <si>
    <t>21:35</t>
  </si>
  <si>
    <t>18:49</t>
  </si>
  <si>
    <t>28:49</t>
  </si>
  <si>
    <t>9:32</t>
  </si>
  <si>
    <t>13:56</t>
  </si>
  <si>
    <t>5.kolo (Nededza - Terchová) 7:0, počet hostí klesol pod 7</t>
  </si>
  <si>
    <t>7.kolo (Oščadnica - Belá) 0:3, neoprávnený štart hráča hostí</t>
  </si>
  <si>
    <t>10.kolo (Zborov nad Bystricou - Oščadnica), počet hostí klesol pod 7</t>
  </si>
  <si>
    <t>MŠK K.N.Mesto</t>
  </si>
  <si>
    <t>Nikolas Mydliar</t>
  </si>
  <si>
    <t>Radovan Belák</t>
  </si>
  <si>
    <t>Peter Poláček</t>
  </si>
  <si>
    <t>IV. Liga dor. skup. B</t>
  </si>
  <si>
    <t>OŠK Ludrová</t>
  </si>
  <si>
    <t>TJ Tatan Chlebnice</t>
  </si>
  <si>
    <t>MFK Dolný Kubín</t>
  </si>
  <si>
    <t>OFK Liptovská Lúžna</t>
  </si>
  <si>
    <t>FK Slovan Trstená</t>
  </si>
  <si>
    <t>ŠK Závažná Poruba</t>
  </si>
  <si>
    <t>TJ Oravan Rabča</t>
  </si>
  <si>
    <t>OŠK Likavka</t>
  </si>
  <si>
    <t>TJ Sokol Liesek</t>
  </si>
  <si>
    <t>TJ Blatná Habovka</t>
  </si>
  <si>
    <t>ŠKM Liptovský Hrádok</t>
  </si>
  <si>
    <t>TJ Máj Ružomberok Černová</t>
  </si>
  <si>
    <t>TJ Družstevník Oravská Polhora</t>
  </si>
  <si>
    <t>TJ Družstevník Valča</t>
  </si>
  <si>
    <t>49:10</t>
  </si>
  <si>
    <t>35:22</t>
  </si>
  <si>
    <t>46:20</t>
  </si>
  <si>
    <t>31:19</t>
  </si>
  <si>
    <t>28:20</t>
  </si>
  <si>
    <t>25:25</t>
  </si>
  <si>
    <t>22:28</t>
  </si>
  <si>
    <t>25:37</t>
  </si>
  <si>
    <t>23:31</t>
  </si>
  <si>
    <t>21:37</t>
  </si>
  <si>
    <t>22:34</t>
  </si>
  <si>
    <t>13:36</t>
  </si>
  <si>
    <t>3.kolo (Liesek - Rabča) 0:3, neoprávnený štart hráča D</t>
  </si>
  <si>
    <t>8.kolo (Chlebnice - Likavka) 3:0, hostia sa nedostavili</t>
  </si>
  <si>
    <t>9.kolo (D.Kubín - Valča) 3:0, hostia sa nedostavili</t>
  </si>
  <si>
    <t>10.kolo (O.Polhora - RK Černová) 3:0, hostia sa nedostavili</t>
  </si>
  <si>
    <t>11.kolo (Ludrová - Valča), 4:0, počet hostí klesol pod 7</t>
  </si>
  <si>
    <t>13.kolo (Rabča - Valča) 3:0, hostia sa nedostavili</t>
  </si>
  <si>
    <t>Dolný Kubín</t>
  </si>
  <si>
    <t>Závažná Poruba</t>
  </si>
  <si>
    <t>Liptovská Lúžna</t>
  </si>
  <si>
    <t>Michal Birestenský</t>
  </si>
  <si>
    <t>Jonáš Lisý</t>
  </si>
  <si>
    <t>Norbert Husarčík</t>
  </si>
  <si>
    <t>Matúš Kmeť - Ružomberok</t>
  </si>
  <si>
    <t>Samuel Kormaňák - Námestovo</t>
  </si>
  <si>
    <t>Rudolf Práznovský -  Čadca</t>
  </si>
  <si>
    <t>Marko Repáň - Martin</t>
  </si>
  <si>
    <t>Miroslav Hronec - Lučenec</t>
  </si>
  <si>
    <t>Adrián Omasta - Ružomberok</t>
  </si>
  <si>
    <t>3.kolo Teplička nad Váhom - Vrútky, ihrisko FK Vrútky</t>
  </si>
  <si>
    <t>4.kolo Teplička nad Váhom - Turzovka, ihrisko FK Turzovka</t>
  </si>
  <si>
    <t>FK Zákamenné - celá jesenná časť na ihrisku súperov</t>
  </si>
  <si>
    <t>4.kolo (Detva - Č.Balog), ihrisko FK Č.Balog</t>
  </si>
  <si>
    <t>5.kolo (C.Balog - Bacúch), ihrisko FK Bacúch</t>
  </si>
  <si>
    <t>Opačne odohraté stertnutia</t>
  </si>
  <si>
    <t>3.kolo Likavka - Ludrová, ihrisko Fk Ludrová</t>
  </si>
  <si>
    <t>9.kolo (Ludrová - RK Černová) ihrisko RK Černová</t>
  </si>
  <si>
    <t>13.kolo (Sliač - Detva), ihrisko FK Detva</t>
  </si>
  <si>
    <r>
      <t>O</t>
    </r>
    <r>
      <rPr>
        <b/>
        <sz val="10"/>
        <rFont val="Arial"/>
        <family val="2"/>
      </rPr>
      <t>pačne odohraté Stretnutia:</t>
    </r>
  </si>
  <si>
    <t>12.kolo (Teplička nad Váhom - Rosina), ihrisko FK Rosina</t>
  </si>
  <si>
    <t>13.kolo (K.N.Mesto - Ružomberok), ihrisko UT Ružomberok</t>
  </si>
  <si>
    <t>FK REaMOS K.Lieskovec odstup.</t>
  </si>
  <si>
    <t>Tvrdošín-R.Sobota 3:0 podľa SP 82/g - pokles pod 7</t>
  </si>
  <si>
    <t>Námestovo-N.Baňa 3:0 podľa SP 82/g - pokles pod 7</t>
  </si>
  <si>
    <t>K.N.Mesto-R.Sobota 3:0 podľa SP 82/f - neoprávnený štart hráča</t>
  </si>
  <si>
    <t>1. kolo Istebné - Stráňavy 4:0 82/g - pokles pod 7</t>
  </si>
  <si>
    <t>1. kolo Teplička n.V. - Čierne 3:0  82/b - nenastúpenie H</t>
  </si>
  <si>
    <t>5.kolo Predmier-Stráňavy  3:0 82/b - nenastúpenie H</t>
  </si>
  <si>
    <t>8.kolo Bacúch - Tisovec 7:0  82/g - pokles pod 7</t>
  </si>
  <si>
    <t>10. kolo Detva - Tornaľa 3:0 82/b  - nenastúpenie H</t>
  </si>
  <si>
    <t>12. kolo Detva - Tisovec 3:0 82/b - nenastúpenie H</t>
  </si>
  <si>
    <t>13. kolo Tornaľa - Dobrá Niva 3:0 82/b - nenastúpenie 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</si>
</sst>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0" borderId="1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36" borderId="6" applyNumberFormat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9" applyNumberFormat="0" applyAlignment="0" applyProtection="0"/>
    <xf numFmtId="0" fontId="16" fillId="37" borderId="9" applyNumberFormat="0" applyAlignment="0" applyProtection="0"/>
    <xf numFmtId="0" fontId="17" fillId="37" borderId="10" applyNumberFormat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65" applyFont="1" applyBorder="1">
      <alignment/>
      <protection/>
    </xf>
    <xf numFmtId="0" fontId="20" fillId="0" borderId="12" xfId="65" applyFont="1" applyBorder="1" applyAlignment="1">
      <alignment horizontal="center"/>
      <protection/>
    </xf>
    <xf numFmtId="0" fontId="20" fillId="0" borderId="13" xfId="65" applyFont="1" applyBorder="1" applyAlignment="1">
      <alignment horizontal="center"/>
      <protection/>
    </xf>
    <xf numFmtId="0" fontId="20" fillId="0" borderId="14" xfId="65" applyFont="1" applyBorder="1" applyAlignment="1">
      <alignment horizontal="center"/>
      <protection/>
    </xf>
    <xf numFmtId="0" fontId="20" fillId="0" borderId="12" xfId="0" applyFont="1" applyBorder="1" applyAlignment="1">
      <alignment horizontal="center"/>
    </xf>
    <xf numFmtId="49" fontId="20" fillId="0" borderId="15" xfId="65" applyNumberFormat="1" applyFont="1" applyBorder="1" applyAlignment="1">
      <alignment horizontal="center"/>
      <protection/>
    </xf>
    <xf numFmtId="0" fontId="20" fillId="0" borderId="16" xfId="65" applyFont="1" applyBorder="1" applyAlignment="1">
      <alignment horizontal="left"/>
      <protection/>
    </xf>
    <xf numFmtId="49" fontId="20" fillId="0" borderId="16" xfId="65" applyNumberFormat="1" applyFont="1" applyBorder="1" applyAlignment="1">
      <alignment horizontal="center" vertical="center"/>
      <protection/>
    </xf>
    <xf numFmtId="49" fontId="20" fillId="0" borderId="17" xfId="65" applyNumberFormat="1" applyFont="1" applyBorder="1" applyAlignment="1">
      <alignment horizontal="right" vertical="center"/>
      <protection/>
    </xf>
    <xf numFmtId="49" fontId="20" fillId="0" borderId="18" xfId="65" applyNumberFormat="1" applyFont="1" applyBorder="1" applyAlignment="1">
      <alignment horizontal="center"/>
      <protection/>
    </xf>
    <xf numFmtId="0" fontId="20" fillId="0" borderId="19" xfId="65" applyFont="1" applyBorder="1" applyAlignment="1">
      <alignment horizontal="left"/>
      <protection/>
    </xf>
    <xf numFmtId="49" fontId="20" fillId="0" borderId="19" xfId="65" applyNumberFormat="1" applyFont="1" applyBorder="1" applyAlignment="1">
      <alignment horizontal="center" vertical="center"/>
      <protection/>
    </xf>
    <xf numFmtId="49" fontId="20" fillId="0" borderId="20" xfId="65" applyNumberFormat="1" applyFont="1" applyBorder="1" applyAlignment="1">
      <alignment horizontal="right" vertical="center"/>
      <protection/>
    </xf>
    <xf numFmtId="0" fontId="20" fillId="0" borderId="21" xfId="65" applyFont="1" applyBorder="1" applyAlignment="1">
      <alignment horizontal="center"/>
      <protection/>
    </xf>
    <xf numFmtId="0" fontId="20" fillId="0" borderId="22" xfId="65" applyFont="1" applyBorder="1" applyAlignment="1">
      <alignment horizontal="center"/>
      <protection/>
    </xf>
    <xf numFmtId="0" fontId="20" fillId="0" borderId="19" xfId="65" applyFont="1" applyBorder="1" applyAlignment="1">
      <alignment horizontal="center"/>
      <protection/>
    </xf>
    <xf numFmtId="0" fontId="20" fillId="0" borderId="19" xfId="65" applyFont="1" applyFill="1" applyBorder="1" applyAlignment="1">
      <alignment horizontal="center"/>
      <protection/>
    </xf>
    <xf numFmtId="0" fontId="20" fillId="0" borderId="12" xfId="65" applyFont="1" applyFill="1" applyBorder="1" applyAlignment="1">
      <alignment horizontal="center"/>
      <protection/>
    </xf>
    <xf numFmtId="49" fontId="20" fillId="0" borderId="23" xfId="65" applyNumberFormat="1" applyFont="1" applyBorder="1" applyAlignment="1">
      <alignment horizontal="center"/>
      <protection/>
    </xf>
    <xf numFmtId="0" fontId="20" fillId="0" borderId="24" xfId="65" applyFont="1" applyBorder="1" applyAlignment="1">
      <alignment horizontal="center"/>
      <protection/>
    </xf>
    <xf numFmtId="49" fontId="20" fillId="0" borderId="19" xfId="65" applyNumberFormat="1" applyFont="1" applyBorder="1" applyAlignment="1">
      <alignment horizontal="center"/>
      <protection/>
    </xf>
    <xf numFmtId="49" fontId="20" fillId="0" borderId="25" xfId="65" applyNumberFormat="1" applyFont="1" applyBorder="1" applyAlignment="1">
      <alignment horizontal="center"/>
      <protection/>
    </xf>
    <xf numFmtId="0" fontId="21" fillId="0" borderId="26" xfId="65" applyFont="1" applyBorder="1" applyAlignment="1">
      <alignment horizontal="center"/>
      <protection/>
    </xf>
    <xf numFmtId="0" fontId="20" fillId="0" borderId="0" xfId="65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49" fontId="20" fillId="0" borderId="0" xfId="65" applyNumberFormat="1" applyFont="1" applyBorder="1" applyAlignment="1">
      <alignment horizontal="center"/>
      <protection/>
    </xf>
    <xf numFmtId="0" fontId="20" fillId="0" borderId="0" xfId="65" applyFont="1" applyBorder="1">
      <alignment/>
      <protection/>
    </xf>
    <xf numFmtId="0" fontId="20" fillId="0" borderId="16" xfId="65" applyNumberFormat="1" applyFont="1" applyBorder="1" applyAlignment="1">
      <alignment horizontal="center" vertical="center"/>
      <protection/>
    </xf>
    <xf numFmtId="0" fontId="20" fillId="0" borderId="19" xfId="65" applyNumberFormat="1" applyFont="1" applyBorder="1" applyAlignment="1">
      <alignment horizontal="center" vertical="center"/>
      <protection/>
    </xf>
    <xf numFmtId="1" fontId="21" fillId="0" borderId="16" xfId="65" applyNumberFormat="1" applyFont="1" applyBorder="1" applyAlignment="1">
      <alignment horizontal="center" vertical="center"/>
      <protection/>
    </xf>
    <xf numFmtId="1" fontId="21" fillId="0" borderId="19" xfId="65" applyNumberFormat="1" applyFont="1" applyBorder="1" applyAlignment="1">
      <alignment horizontal="center" vertical="center"/>
      <protection/>
    </xf>
    <xf numFmtId="0" fontId="20" fillId="0" borderId="19" xfId="65" applyNumberFormat="1" applyFont="1" applyBorder="1" applyAlignment="1">
      <alignment horizontal="center"/>
      <protection/>
    </xf>
    <xf numFmtId="1" fontId="21" fillId="0" borderId="19" xfId="65" applyNumberFormat="1" applyFont="1" applyBorder="1" applyAlignment="1">
      <alignment horizontal="center"/>
      <protection/>
    </xf>
    <xf numFmtId="49" fontId="20" fillId="0" borderId="20" xfId="65" applyNumberFormat="1" applyFont="1" applyBorder="1" applyAlignment="1">
      <alignment horizontal="right"/>
      <protection/>
    </xf>
    <xf numFmtId="1" fontId="21" fillId="0" borderId="27" xfId="0" applyNumberFormat="1" applyFont="1" applyBorder="1" applyAlignment="1">
      <alignment horizontal="right"/>
    </xf>
    <xf numFmtId="0" fontId="20" fillId="0" borderId="28" xfId="65" applyFont="1" applyBorder="1" applyAlignment="1">
      <alignment horizontal="center"/>
      <protection/>
    </xf>
    <xf numFmtId="0" fontId="21" fillId="0" borderId="29" xfId="65" applyFont="1" applyBorder="1">
      <alignment/>
      <protection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38" fillId="0" borderId="31" xfId="65" applyFont="1" applyBorder="1" applyAlignment="1">
      <alignment horizontal="center"/>
      <protection/>
    </xf>
    <xf numFmtId="0" fontId="38" fillId="0" borderId="3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6" xfId="65" applyFont="1" applyBorder="1" applyAlignment="1">
      <alignment horizontal="center" vertical="center"/>
      <protection/>
    </xf>
    <xf numFmtId="0" fontId="20" fillId="0" borderId="19" xfId="65" applyFont="1" applyBorder="1" applyAlignment="1">
      <alignment horizontal="center" vertical="center"/>
      <protection/>
    </xf>
    <xf numFmtId="1" fontId="20" fillId="0" borderId="41" xfId="65" applyNumberFormat="1" applyFont="1" applyBorder="1" applyAlignment="1">
      <alignment horizontal="center"/>
      <protection/>
    </xf>
    <xf numFmtId="1" fontId="20" fillId="0" borderId="16" xfId="0" applyNumberFormat="1" applyFont="1" applyBorder="1" applyAlignment="1">
      <alignment horizontal="center"/>
    </xf>
    <xf numFmtId="1" fontId="20" fillId="0" borderId="42" xfId="65" applyNumberFormat="1" applyFont="1" applyBorder="1" applyAlignment="1">
      <alignment horizontal="center"/>
      <protection/>
    </xf>
    <xf numFmtId="1" fontId="20" fillId="0" borderId="19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20" fillId="0" borderId="31" xfId="65" applyFont="1" applyBorder="1" applyAlignment="1">
      <alignment horizontal="center"/>
      <protection/>
    </xf>
    <xf numFmtId="0" fontId="20" fillId="0" borderId="32" xfId="0" applyFont="1" applyBorder="1" applyAlignment="1">
      <alignment/>
    </xf>
    <xf numFmtId="0" fontId="20" fillId="0" borderId="16" xfId="65" applyFont="1" applyBorder="1" applyAlignment="1">
      <alignment vertical="center"/>
      <protection/>
    </xf>
    <xf numFmtId="1" fontId="20" fillId="0" borderId="41" xfId="65" applyNumberFormat="1" applyFont="1" applyBorder="1" applyAlignment="1">
      <alignment horizontal="right"/>
      <protection/>
    </xf>
    <xf numFmtId="1" fontId="20" fillId="0" borderId="16" xfId="0" applyNumberFormat="1" applyFont="1" applyBorder="1" applyAlignment="1">
      <alignment horizontal="right"/>
    </xf>
    <xf numFmtId="1" fontId="20" fillId="0" borderId="38" xfId="0" applyNumberFormat="1" applyFont="1" applyBorder="1" applyAlignment="1">
      <alignment horizontal="right"/>
    </xf>
    <xf numFmtId="0" fontId="20" fillId="0" borderId="19" xfId="65" applyFont="1" applyBorder="1" applyAlignment="1">
      <alignment vertical="center"/>
      <protection/>
    </xf>
    <xf numFmtId="1" fontId="20" fillId="0" borderId="42" xfId="65" applyNumberFormat="1" applyFont="1" applyBorder="1" applyAlignment="1">
      <alignment horizontal="right"/>
      <protection/>
    </xf>
    <xf numFmtId="1" fontId="20" fillId="0" borderId="19" xfId="0" applyNumberFormat="1" applyFont="1" applyBorder="1" applyAlignment="1">
      <alignment horizontal="right"/>
    </xf>
    <xf numFmtId="1" fontId="20" fillId="0" borderId="20" xfId="0" applyNumberFormat="1" applyFont="1" applyBorder="1" applyAlignment="1">
      <alignment horizontal="right"/>
    </xf>
    <xf numFmtId="0" fontId="20" fillId="0" borderId="19" xfId="65" applyFont="1" applyBorder="1" applyAlignment="1">
      <alignment/>
      <protection/>
    </xf>
    <xf numFmtId="1" fontId="21" fillId="0" borderId="26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left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12" xfId="65" applyFont="1" applyBorder="1" applyAlignment="1">
      <alignment horizontal="center"/>
      <protection/>
    </xf>
    <xf numFmtId="0" fontId="20" fillId="0" borderId="46" xfId="65" applyFont="1" applyBorder="1" applyAlignment="1">
      <alignment horizontal="left"/>
      <protection/>
    </xf>
    <xf numFmtId="0" fontId="20" fillId="0" borderId="47" xfId="65" applyFont="1" applyBorder="1" applyAlignment="1">
      <alignment horizontal="left"/>
      <protection/>
    </xf>
    <xf numFmtId="0" fontId="20" fillId="0" borderId="31" xfId="65" applyFont="1" applyBorder="1" applyAlignment="1">
      <alignment horizontal="left"/>
      <protection/>
    </xf>
    <xf numFmtId="0" fontId="20" fillId="0" borderId="48" xfId="65" applyFont="1" applyBorder="1">
      <alignment/>
      <protection/>
    </xf>
    <xf numFmtId="0" fontId="20" fillId="0" borderId="49" xfId="65" applyFont="1" applyBorder="1" applyAlignment="1">
      <alignment horizontal="center"/>
      <protection/>
    </xf>
    <xf numFmtId="0" fontId="20" fillId="0" borderId="50" xfId="65" applyFont="1" applyBorder="1" applyAlignment="1">
      <alignment horizontal="center"/>
      <protection/>
    </xf>
    <xf numFmtId="0" fontId="20" fillId="0" borderId="51" xfId="65" applyFont="1" applyBorder="1" applyAlignment="1">
      <alignment horizontal="center"/>
      <protection/>
    </xf>
    <xf numFmtId="0" fontId="20" fillId="0" borderId="49" xfId="0" applyFont="1" applyBorder="1" applyAlignment="1">
      <alignment horizontal="center"/>
    </xf>
    <xf numFmtId="0" fontId="20" fillId="0" borderId="52" xfId="0" applyFont="1" applyBorder="1" applyAlignment="1">
      <alignment/>
    </xf>
    <xf numFmtId="49" fontId="20" fillId="0" borderId="53" xfId="65" applyNumberFormat="1" applyFont="1" applyBorder="1" applyAlignment="1">
      <alignment horizontal="center"/>
      <protection/>
    </xf>
    <xf numFmtId="0" fontId="20" fillId="0" borderId="54" xfId="65" applyFont="1" applyBorder="1" applyAlignment="1">
      <alignment horizontal="left"/>
      <protection/>
    </xf>
    <xf numFmtId="0" fontId="20" fillId="0" borderId="54" xfId="65" applyFont="1" applyBorder="1" applyAlignment="1">
      <alignment horizontal="center" vertical="center"/>
      <protection/>
    </xf>
    <xf numFmtId="0" fontId="20" fillId="0" borderId="54" xfId="65" applyNumberFormat="1" applyFont="1" applyBorder="1" applyAlignment="1">
      <alignment horizontal="center" vertical="center"/>
      <protection/>
    </xf>
    <xf numFmtId="49" fontId="20" fillId="0" borderId="54" xfId="65" applyNumberFormat="1" applyFont="1" applyBorder="1" applyAlignment="1">
      <alignment horizontal="center" vertical="center"/>
      <protection/>
    </xf>
    <xf numFmtId="1" fontId="21" fillId="0" borderId="54" xfId="65" applyNumberFormat="1" applyFont="1" applyBorder="1" applyAlignment="1">
      <alignment horizontal="center" vertical="center"/>
      <protection/>
    </xf>
    <xf numFmtId="49" fontId="20" fillId="0" borderId="55" xfId="65" applyNumberFormat="1" applyFont="1" applyBorder="1" applyAlignment="1">
      <alignment horizontal="right" vertical="center"/>
      <protection/>
    </xf>
    <xf numFmtId="1" fontId="20" fillId="0" borderId="56" xfId="65" applyNumberFormat="1" applyFont="1" applyBorder="1" applyAlignment="1">
      <alignment horizontal="center"/>
      <protection/>
    </xf>
    <xf numFmtId="1" fontId="20" fillId="0" borderId="54" xfId="0" applyNumberFormat="1" applyFont="1" applyBorder="1" applyAlignment="1">
      <alignment horizontal="center"/>
    </xf>
    <xf numFmtId="1" fontId="20" fillId="0" borderId="57" xfId="0" applyNumberFormat="1" applyFont="1" applyBorder="1" applyAlignment="1">
      <alignment horizontal="right"/>
    </xf>
    <xf numFmtId="49" fontId="20" fillId="0" borderId="58" xfId="65" applyNumberFormat="1" applyFont="1" applyBorder="1" applyAlignment="1">
      <alignment horizontal="center"/>
      <protection/>
    </xf>
    <xf numFmtId="1" fontId="20" fillId="0" borderId="59" xfId="0" applyNumberFormat="1" applyFont="1" applyBorder="1" applyAlignment="1">
      <alignment horizontal="right"/>
    </xf>
    <xf numFmtId="49" fontId="20" fillId="0" borderId="60" xfId="65" applyNumberFormat="1" applyFont="1" applyBorder="1" applyAlignment="1">
      <alignment horizontal="center"/>
      <protection/>
    </xf>
    <xf numFmtId="49" fontId="20" fillId="0" borderId="61" xfId="65" applyNumberFormat="1" applyFont="1" applyBorder="1" applyAlignment="1">
      <alignment horizontal="center"/>
      <protection/>
    </xf>
    <xf numFmtId="0" fontId="20" fillId="0" borderId="24" xfId="65" applyFont="1" applyBorder="1" applyAlignment="1">
      <alignment horizontal="left"/>
      <protection/>
    </xf>
    <xf numFmtId="0" fontId="20" fillId="0" borderId="24" xfId="65" applyFont="1" applyBorder="1" applyAlignment="1">
      <alignment horizontal="center" vertical="center"/>
      <protection/>
    </xf>
    <xf numFmtId="0" fontId="20" fillId="0" borderId="24" xfId="65" applyNumberFormat="1" applyFont="1" applyBorder="1" applyAlignment="1">
      <alignment horizontal="center" vertical="center"/>
      <protection/>
    </xf>
    <xf numFmtId="49" fontId="20" fillId="0" borderId="24" xfId="65" applyNumberFormat="1" applyFont="1" applyBorder="1" applyAlignment="1">
      <alignment horizontal="center" vertical="center"/>
      <protection/>
    </xf>
    <xf numFmtId="1" fontId="21" fillId="0" borderId="24" xfId="65" applyNumberFormat="1" applyFont="1" applyBorder="1" applyAlignment="1">
      <alignment horizontal="center" vertical="center"/>
      <protection/>
    </xf>
    <xf numFmtId="49" fontId="20" fillId="0" borderId="39" xfId="65" applyNumberFormat="1" applyFont="1" applyBorder="1" applyAlignment="1">
      <alignment horizontal="right" vertical="center"/>
      <protection/>
    </xf>
    <xf numFmtId="1" fontId="20" fillId="0" borderId="62" xfId="65" applyNumberFormat="1" applyFont="1" applyBorder="1" applyAlignment="1">
      <alignment horizontal="center"/>
      <protection/>
    </xf>
    <xf numFmtId="1" fontId="20" fillId="0" borderId="24" xfId="0" applyNumberFormat="1" applyFont="1" applyBorder="1" applyAlignment="1">
      <alignment horizontal="center"/>
    </xf>
    <xf numFmtId="1" fontId="20" fillId="0" borderId="63" xfId="0" applyNumberFormat="1" applyFont="1" applyBorder="1" applyAlignment="1">
      <alignment horizontal="right"/>
    </xf>
    <xf numFmtId="49" fontId="20" fillId="0" borderId="64" xfId="65" applyNumberFormat="1" applyFont="1" applyBorder="1" applyAlignment="1">
      <alignment horizontal="center"/>
      <protection/>
    </xf>
    <xf numFmtId="1" fontId="20" fillId="0" borderId="31" xfId="65" applyNumberFormat="1" applyFont="1" applyBorder="1" applyAlignment="1">
      <alignment horizontal="center"/>
      <protection/>
    </xf>
    <xf numFmtId="0" fontId="20" fillId="0" borderId="31" xfId="65" applyNumberFormat="1" applyFont="1" applyBorder="1" applyAlignment="1">
      <alignment horizontal="center"/>
      <protection/>
    </xf>
    <xf numFmtId="20" fontId="20" fillId="0" borderId="31" xfId="65" applyNumberFormat="1" applyFont="1" applyBorder="1" applyAlignment="1">
      <alignment horizontal="center"/>
      <protection/>
    </xf>
    <xf numFmtId="1" fontId="21" fillId="0" borderId="31" xfId="65" applyNumberFormat="1" applyFont="1" applyBorder="1" applyAlignment="1">
      <alignment horizontal="center"/>
      <protection/>
    </xf>
    <xf numFmtId="1" fontId="20" fillId="0" borderId="65" xfId="0" applyNumberFormat="1" applyFont="1" applyBorder="1" applyAlignment="1">
      <alignment horizontal="center"/>
    </xf>
    <xf numFmtId="1" fontId="21" fillId="0" borderId="66" xfId="0" applyNumberFormat="1" applyFont="1" applyBorder="1" applyAlignment="1">
      <alignment horizontal="right"/>
    </xf>
    <xf numFmtId="49" fontId="20" fillId="0" borderId="31" xfId="65" applyNumberFormat="1" applyFont="1" applyBorder="1" applyAlignment="1">
      <alignment horizontal="center"/>
      <protection/>
    </xf>
    <xf numFmtId="0" fontId="21" fillId="0" borderId="31" xfId="65" applyFont="1" applyBorder="1" applyAlignment="1">
      <alignment horizontal="center"/>
      <protection/>
    </xf>
    <xf numFmtId="49" fontId="20" fillId="0" borderId="67" xfId="65" applyNumberFormat="1" applyFont="1" applyBorder="1" applyAlignment="1">
      <alignment horizontal="center"/>
      <protection/>
    </xf>
    <xf numFmtId="0" fontId="21" fillId="0" borderId="33" xfId="65" applyFont="1" applyBorder="1" applyAlignment="1">
      <alignment horizontal="center"/>
      <protection/>
    </xf>
    <xf numFmtId="0" fontId="21" fillId="0" borderId="68" xfId="0" applyFont="1" applyBorder="1" applyAlignment="1">
      <alignment/>
    </xf>
    <xf numFmtId="0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0" fontId="39" fillId="0" borderId="0" xfId="0" applyNumberFormat="1" applyFont="1" applyAlignment="1">
      <alignment/>
    </xf>
    <xf numFmtId="0" fontId="38" fillId="49" borderId="65" xfId="0" applyFont="1" applyFill="1" applyBorder="1" applyAlignment="1">
      <alignment horizontal="left" vertical="center" wrapText="1"/>
    </xf>
    <xf numFmtId="0" fontId="38" fillId="49" borderId="69" xfId="0" applyFont="1" applyFill="1" applyBorder="1" applyAlignment="1">
      <alignment horizontal="left" vertical="center" wrapText="1"/>
    </xf>
    <xf numFmtId="0" fontId="38" fillId="0" borderId="19" xfId="65" applyFont="1" applyBorder="1" applyAlignment="1">
      <alignment horizontal="left"/>
      <protection/>
    </xf>
    <xf numFmtId="0" fontId="38" fillId="0" borderId="16" xfId="65" applyFont="1" applyBorder="1" applyAlignment="1">
      <alignment horizontal="center" vertical="center"/>
      <protection/>
    </xf>
    <xf numFmtId="0" fontId="38" fillId="0" borderId="19" xfId="65" applyNumberFormat="1" applyFont="1" applyBorder="1" applyAlignment="1">
      <alignment horizontal="center" vertical="center"/>
      <protection/>
    </xf>
    <xf numFmtId="49" fontId="38" fillId="0" borderId="19" xfId="65" applyNumberFormat="1" applyFont="1" applyBorder="1" applyAlignment="1">
      <alignment horizontal="center" vertical="center"/>
      <protection/>
    </xf>
    <xf numFmtId="1" fontId="40" fillId="0" borderId="19" xfId="65" applyNumberFormat="1" applyFont="1" applyBorder="1" applyAlignment="1">
      <alignment horizontal="center" vertical="center"/>
      <protection/>
    </xf>
    <xf numFmtId="49" fontId="38" fillId="0" borderId="20" xfId="65" applyNumberFormat="1" applyFont="1" applyBorder="1" applyAlignment="1">
      <alignment horizontal="right" vertical="center"/>
      <protection/>
    </xf>
    <xf numFmtId="1" fontId="38" fillId="0" borderId="42" xfId="65" applyNumberFormat="1" applyFont="1" applyBorder="1" applyAlignment="1">
      <alignment horizontal="right"/>
      <protection/>
    </xf>
    <xf numFmtId="1" fontId="38" fillId="0" borderId="19" xfId="0" applyNumberFormat="1" applyFont="1" applyBorder="1" applyAlignment="1">
      <alignment horizontal="center"/>
    </xf>
    <xf numFmtId="0" fontId="38" fillId="0" borderId="19" xfId="65" applyFont="1" applyBorder="1" applyAlignment="1">
      <alignment vertical="center"/>
      <protection/>
    </xf>
    <xf numFmtId="1" fontId="38" fillId="0" borderId="19" xfId="0" applyNumberFormat="1" applyFont="1" applyBorder="1" applyAlignment="1">
      <alignment horizontal="right"/>
    </xf>
    <xf numFmtId="0" fontId="26" fillId="0" borderId="6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0" xfId="0" applyNumberForma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20" fillId="0" borderId="48" xfId="0" applyNumberFormat="1" applyFont="1" applyBorder="1" applyAlignment="1">
      <alignment horizontal="left"/>
    </xf>
    <xf numFmtId="0" fontId="20" fillId="0" borderId="35" xfId="0" applyNumberFormat="1" applyFont="1" applyBorder="1" applyAlignment="1">
      <alignment horizontal="left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38" fillId="0" borderId="6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70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70" xfId="0" applyFont="1" applyBorder="1" applyAlignment="1">
      <alignment horizontal="left"/>
    </xf>
    <xf numFmtId="0" fontId="20" fillId="0" borderId="71" xfId="65" applyFont="1" applyBorder="1" applyAlignment="1">
      <alignment horizontal="left"/>
      <protection/>
    </xf>
    <xf numFmtId="0" fontId="20" fillId="0" borderId="38" xfId="65" applyFont="1" applyBorder="1" applyAlignment="1">
      <alignment horizontal="center"/>
      <protection/>
    </xf>
    <xf numFmtId="0" fontId="20" fillId="0" borderId="72" xfId="65" applyFont="1" applyBorder="1" applyAlignment="1">
      <alignment horizontal="left"/>
      <protection/>
    </xf>
    <xf numFmtId="0" fontId="20" fillId="0" borderId="20" xfId="65" applyFont="1" applyBorder="1" applyAlignment="1">
      <alignment horizontal="center"/>
      <protection/>
    </xf>
    <xf numFmtId="0" fontId="20" fillId="0" borderId="73" xfId="65" applyFont="1" applyBorder="1" applyAlignment="1">
      <alignment horizontal="left"/>
      <protection/>
    </xf>
    <xf numFmtId="0" fontId="20" fillId="0" borderId="23" xfId="65" applyFont="1" applyBorder="1" applyAlignment="1">
      <alignment horizontal="left"/>
      <protection/>
    </xf>
    <xf numFmtId="0" fontId="20" fillId="0" borderId="25" xfId="65" applyFont="1" applyBorder="1" applyAlignment="1">
      <alignment horizontal="left"/>
      <protection/>
    </xf>
    <xf numFmtId="0" fontId="20" fillId="0" borderId="27" xfId="65" applyFont="1" applyBorder="1" applyAlignment="1">
      <alignment horizontal="center"/>
      <protection/>
    </xf>
    <xf numFmtId="0" fontId="20" fillId="0" borderId="74" xfId="65" applyFont="1" applyFill="1" applyBorder="1" applyAlignment="1">
      <alignment horizontal="left"/>
      <protection/>
    </xf>
    <xf numFmtId="0" fontId="20" fillId="0" borderId="67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38" fillId="0" borderId="64" xfId="65" applyFont="1" applyBorder="1" applyAlignment="1">
      <alignment horizontal="left"/>
      <protection/>
    </xf>
    <xf numFmtId="0" fontId="38" fillId="0" borderId="31" xfId="65" applyFont="1" applyBorder="1" applyAlignment="1">
      <alignment horizontal="left"/>
      <protection/>
    </xf>
    <xf numFmtId="0" fontId="20" fillId="0" borderId="4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46" xfId="65" applyFont="1" applyBorder="1" applyAlignment="1">
      <alignment horizontal="left"/>
      <protection/>
    </xf>
    <xf numFmtId="0" fontId="20" fillId="0" borderId="47" xfId="65" applyFont="1" applyBorder="1" applyAlignment="1">
      <alignment horizontal="left"/>
      <protection/>
    </xf>
    <xf numFmtId="0" fontId="20" fillId="0" borderId="35" xfId="0" applyFont="1" applyBorder="1" applyAlignment="1">
      <alignment horizontal="center"/>
    </xf>
    <xf numFmtId="0" fontId="20" fillId="0" borderId="75" xfId="65" applyFont="1" applyBorder="1" applyAlignment="1">
      <alignment horizontal="left"/>
      <protection/>
    </xf>
    <xf numFmtId="0" fontId="20" fillId="0" borderId="29" xfId="65" applyFont="1" applyBorder="1" applyAlignment="1">
      <alignment horizontal="left"/>
      <protection/>
    </xf>
    <xf numFmtId="0" fontId="20" fillId="0" borderId="64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20" fontId="38" fillId="0" borderId="60" xfId="0" applyNumberFormat="1" applyFont="1" applyBorder="1" applyAlignment="1">
      <alignment horizontal="left"/>
    </xf>
    <xf numFmtId="0" fontId="22" fillId="0" borderId="43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4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41" fillId="0" borderId="6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70" xfId="0" applyFont="1" applyBorder="1" applyAlignment="1">
      <alignment horizontal="left"/>
    </xf>
    <xf numFmtId="0" fontId="22" fillId="0" borderId="6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70" xfId="0" applyFont="1" applyBorder="1" applyAlignment="1">
      <alignment/>
    </xf>
    <xf numFmtId="0" fontId="0" fillId="0" borderId="43" xfId="0" applyNumberForma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38" fillId="0" borderId="27" xfId="65" applyFont="1" applyBorder="1" applyAlignment="1">
      <alignment horizontal="center"/>
      <protection/>
    </xf>
    <xf numFmtId="0" fontId="0" fillId="0" borderId="60" xfId="0" applyNumberFormat="1" applyBorder="1" applyAlignment="1">
      <alignment horizontal="center"/>
    </xf>
    <xf numFmtId="0" fontId="42" fillId="0" borderId="60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42" fillId="0" borderId="70" xfId="0" applyNumberFormat="1" applyFont="1" applyBorder="1" applyAlignment="1">
      <alignment horizontal="center"/>
    </xf>
    <xf numFmtId="0" fontId="20" fillId="0" borderId="60" xfId="0" applyNumberFormat="1" applyFont="1" applyBorder="1" applyAlignment="1">
      <alignment horizontal="left"/>
    </xf>
    <xf numFmtId="0" fontId="39" fillId="0" borderId="6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70" xfId="0" applyFont="1" applyBorder="1" applyAlignment="1">
      <alignment horizontal="left"/>
    </xf>
    <xf numFmtId="0" fontId="41" fillId="0" borderId="43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44" xfId="0" applyFont="1" applyBorder="1" applyAlignment="1">
      <alignment/>
    </xf>
    <xf numFmtId="0" fontId="38" fillId="0" borderId="20" xfId="65" applyFont="1" applyBorder="1" applyAlignment="1">
      <alignment horizontal="center"/>
      <protection/>
    </xf>
    <xf numFmtId="0" fontId="20" fillId="0" borderId="43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/>
    </xf>
    <xf numFmtId="0" fontId="20" fillId="0" borderId="6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38" fillId="0" borderId="48" xfId="0" applyNumberFormat="1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38" fillId="0" borderId="6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70" xfId="0" applyFont="1" applyBorder="1" applyAlignment="1">
      <alignment/>
    </xf>
    <xf numFmtId="0" fontId="38" fillId="0" borderId="64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38" fillId="0" borderId="67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38" fillId="0" borderId="43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44" xfId="0" applyFont="1" applyBorder="1" applyAlignment="1">
      <alignment/>
    </xf>
    <xf numFmtId="0" fontId="43" fillId="0" borderId="6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left"/>
    </xf>
    <xf numFmtId="0" fontId="39" fillId="0" borderId="60" xfId="0" applyFont="1" applyBorder="1" applyAlignment="1">
      <alignment horizontal="left"/>
    </xf>
    <xf numFmtId="0" fontId="41" fillId="0" borderId="6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70" xfId="0" applyFont="1" applyBorder="1" applyAlignment="1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normální_List1" xfId="65"/>
    <cellStyle name="Percent" xfId="66"/>
    <cellStyle name="Poznámka" xfId="67"/>
    <cellStyle name="Prepojená bunka" xfId="68"/>
    <cellStyle name="Spolu" xfId="69"/>
    <cellStyle name="Text upozornění" xfId="70"/>
    <cellStyle name="Text upozornenia" xfId="71"/>
    <cellStyle name="Titul" xfId="72"/>
    <cellStyle name="Vstup" xfId="73"/>
    <cellStyle name="Výpočet" xfId="74"/>
    <cellStyle name="Výstup" xfId="75"/>
    <cellStyle name="Vysvětlující text" xfId="76"/>
    <cellStyle name="Vysvetľujúci text" xfId="77"/>
    <cellStyle name="Zlá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zoomScalePageLayoutView="0" workbookViewId="0" topLeftCell="A26">
      <selection activeCell="F25" sqref="F25:Q25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4" ht="13.5" thickBot="1"/>
    <row r="5" spans="1:17" s="2" customFormat="1" ht="16.5" customHeight="1" thickBot="1">
      <c r="A5" s="179" t="s">
        <v>1</v>
      </c>
      <c r="B5" s="179"/>
      <c r="C5" s="180" t="s">
        <v>77</v>
      </c>
      <c r="D5" s="180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5" t="s">
        <v>31</v>
      </c>
    </row>
    <row r="6" spans="1:17" ht="16.5" customHeight="1">
      <c r="A6" s="181" t="s">
        <v>11</v>
      </c>
      <c r="B6" s="181"/>
      <c r="C6" s="182" t="s">
        <v>203</v>
      </c>
      <c r="D6" s="182"/>
      <c r="E6" s="2"/>
      <c r="F6" s="8" t="s">
        <v>12</v>
      </c>
      <c r="G6" s="9" t="s">
        <v>204</v>
      </c>
      <c r="H6" s="59">
        <v>15</v>
      </c>
      <c r="I6" s="30">
        <v>14</v>
      </c>
      <c r="J6" s="30">
        <v>1</v>
      </c>
      <c r="K6" s="30">
        <v>0</v>
      </c>
      <c r="L6" s="10" t="s">
        <v>205</v>
      </c>
      <c r="M6" s="32">
        <v>43</v>
      </c>
      <c r="N6" s="11"/>
      <c r="O6" s="76">
        <v>5</v>
      </c>
      <c r="P6" s="77">
        <v>0</v>
      </c>
      <c r="Q6" s="78"/>
    </row>
    <row r="7" spans="1:17" ht="16.5" customHeight="1">
      <c r="A7" s="184" t="s">
        <v>13</v>
      </c>
      <c r="B7" s="184"/>
      <c r="C7" s="182" t="s">
        <v>78</v>
      </c>
      <c r="D7" s="182"/>
      <c r="E7" s="2"/>
      <c r="F7" s="12" t="s">
        <v>14</v>
      </c>
      <c r="G7" s="13" t="s">
        <v>206</v>
      </c>
      <c r="H7" s="60">
        <v>15</v>
      </c>
      <c r="I7" s="31">
        <v>12</v>
      </c>
      <c r="J7" s="31">
        <v>1</v>
      </c>
      <c r="K7" s="31">
        <v>2</v>
      </c>
      <c r="L7" s="14" t="s">
        <v>172</v>
      </c>
      <c r="M7" s="33">
        <v>37</v>
      </c>
      <c r="N7" s="15"/>
      <c r="O7" s="80">
        <v>23</v>
      </c>
      <c r="P7" s="81">
        <v>0</v>
      </c>
      <c r="Q7" s="82"/>
    </row>
    <row r="8" spans="1:17" ht="16.5" customHeight="1" thickBot="1">
      <c r="A8" s="185" t="s">
        <v>15</v>
      </c>
      <c r="B8" s="185"/>
      <c r="C8" s="186" t="s">
        <v>207</v>
      </c>
      <c r="D8" s="186"/>
      <c r="E8" s="2"/>
      <c r="F8" s="8" t="s">
        <v>16</v>
      </c>
      <c r="G8" s="13" t="s">
        <v>208</v>
      </c>
      <c r="H8" s="60">
        <v>15</v>
      </c>
      <c r="I8" s="31">
        <v>9</v>
      </c>
      <c r="J8" s="31">
        <v>2</v>
      </c>
      <c r="K8" s="31">
        <v>4</v>
      </c>
      <c r="L8" s="14" t="s">
        <v>209</v>
      </c>
      <c r="M8" s="33">
        <v>29</v>
      </c>
      <c r="N8" s="15"/>
      <c r="O8" s="80">
        <v>21</v>
      </c>
      <c r="P8" s="81">
        <v>1</v>
      </c>
      <c r="Q8" s="82"/>
    </row>
    <row r="9" spans="1:17" ht="16.5" customHeight="1" thickBot="1">
      <c r="A9" s="2"/>
      <c r="B9" s="2"/>
      <c r="C9" s="2"/>
      <c r="D9" s="2"/>
      <c r="E9" s="2"/>
      <c r="F9" s="12" t="s">
        <v>17</v>
      </c>
      <c r="G9" s="13" t="s">
        <v>210</v>
      </c>
      <c r="H9" s="60">
        <v>15</v>
      </c>
      <c r="I9" s="31">
        <v>9</v>
      </c>
      <c r="J9" s="31">
        <v>2</v>
      </c>
      <c r="K9" s="31">
        <v>4</v>
      </c>
      <c r="L9" s="14" t="s">
        <v>211</v>
      </c>
      <c r="M9" s="33">
        <v>29</v>
      </c>
      <c r="N9" s="15"/>
      <c r="O9" s="80">
        <v>14</v>
      </c>
      <c r="P9" s="81">
        <v>0</v>
      </c>
      <c r="Q9" s="82"/>
    </row>
    <row r="10" spans="1:17" ht="16.5" customHeight="1" thickBot="1">
      <c r="A10" s="179" t="s">
        <v>212</v>
      </c>
      <c r="B10" s="179"/>
      <c r="C10" s="16"/>
      <c r="D10" s="67">
        <v>120</v>
      </c>
      <c r="E10" s="2"/>
      <c r="F10" s="8" t="s">
        <v>18</v>
      </c>
      <c r="G10" s="13" t="s">
        <v>213</v>
      </c>
      <c r="H10" s="60">
        <v>15</v>
      </c>
      <c r="I10" s="31">
        <v>8</v>
      </c>
      <c r="J10" s="31">
        <v>0</v>
      </c>
      <c r="K10" s="31">
        <v>7</v>
      </c>
      <c r="L10" s="14" t="s">
        <v>214</v>
      </c>
      <c r="M10" s="33">
        <v>24</v>
      </c>
      <c r="N10" s="15"/>
      <c r="O10" s="80">
        <v>16</v>
      </c>
      <c r="P10" s="81">
        <v>0</v>
      </c>
      <c r="Q10" s="82"/>
    </row>
    <row r="11" spans="1:17" ht="16.5" customHeight="1">
      <c r="A11" s="183" t="s">
        <v>215</v>
      </c>
      <c r="B11" s="183"/>
      <c r="C11" s="17"/>
      <c r="D11" s="68">
        <v>120</v>
      </c>
      <c r="E11" s="2"/>
      <c r="F11" s="12" t="s">
        <v>19</v>
      </c>
      <c r="G11" s="13" t="s">
        <v>216</v>
      </c>
      <c r="H11" s="60">
        <v>15</v>
      </c>
      <c r="I11" s="31">
        <v>7</v>
      </c>
      <c r="J11" s="31">
        <v>2</v>
      </c>
      <c r="K11" s="31">
        <v>6</v>
      </c>
      <c r="L11" s="14" t="s">
        <v>217</v>
      </c>
      <c r="M11" s="33">
        <v>23</v>
      </c>
      <c r="N11" s="15"/>
      <c r="O11" s="80">
        <v>8</v>
      </c>
      <c r="P11" s="81">
        <v>2</v>
      </c>
      <c r="Q11" s="82"/>
    </row>
    <row r="12" spans="1:17" ht="16.5" customHeight="1">
      <c r="A12" s="184" t="s">
        <v>218</v>
      </c>
      <c r="B12" s="184"/>
      <c r="C12" s="18"/>
      <c r="D12" s="69"/>
      <c r="E12" s="2"/>
      <c r="F12" s="8" t="s">
        <v>20</v>
      </c>
      <c r="G12" s="13" t="s">
        <v>219</v>
      </c>
      <c r="H12" s="60">
        <v>15</v>
      </c>
      <c r="I12" s="31">
        <v>7</v>
      </c>
      <c r="J12" s="31">
        <v>0</v>
      </c>
      <c r="K12" s="31">
        <v>8</v>
      </c>
      <c r="L12" s="14" t="s">
        <v>220</v>
      </c>
      <c r="M12" s="33">
        <v>21</v>
      </c>
      <c r="N12" s="15"/>
      <c r="O12" s="80">
        <v>24</v>
      </c>
      <c r="P12" s="81">
        <v>2</v>
      </c>
      <c r="Q12" s="82"/>
    </row>
    <row r="13" spans="1:17" ht="16.5" customHeight="1">
      <c r="A13" s="184" t="s">
        <v>221</v>
      </c>
      <c r="B13" s="184"/>
      <c r="C13" s="19"/>
      <c r="D13" s="69"/>
      <c r="E13" s="2"/>
      <c r="F13" s="12" t="s">
        <v>21</v>
      </c>
      <c r="G13" s="13" t="s">
        <v>222</v>
      </c>
      <c r="H13" s="60">
        <v>15</v>
      </c>
      <c r="I13" s="31">
        <v>6</v>
      </c>
      <c r="J13" s="31">
        <v>2</v>
      </c>
      <c r="K13" s="31">
        <v>7</v>
      </c>
      <c r="L13" s="14" t="s">
        <v>223</v>
      </c>
      <c r="M13" s="33">
        <v>20</v>
      </c>
      <c r="N13" s="15"/>
      <c r="O13" s="80">
        <v>15</v>
      </c>
      <c r="P13" s="81">
        <v>1</v>
      </c>
      <c r="Q13" s="82"/>
    </row>
    <row r="14" spans="1:17" ht="16.5" customHeight="1" thickBot="1">
      <c r="A14" s="184" t="s">
        <v>224</v>
      </c>
      <c r="B14" s="184"/>
      <c r="C14" s="19"/>
      <c r="D14" s="69"/>
      <c r="E14" s="2"/>
      <c r="F14" s="8" t="s">
        <v>22</v>
      </c>
      <c r="G14" s="13" t="s">
        <v>225</v>
      </c>
      <c r="H14" s="60">
        <v>15</v>
      </c>
      <c r="I14" s="31">
        <v>5</v>
      </c>
      <c r="J14" s="31">
        <v>4</v>
      </c>
      <c r="K14" s="31">
        <v>6</v>
      </c>
      <c r="L14" s="14" t="s">
        <v>226</v>
      </c>
      <c r="M14" s="33">
        <v>19</v>
      </c>
      <c r="N14" s="15"/>
      <c r="O14" s="80">
        <v>21</v>
      </c>
      <c r="P14" s="81">
        <v>2</v>
      </c>
      <c r="Q14" s="82"/>
    </row>
    <row r="15" spans="1:17" ht="16.5" customHeight="1" thickBot="1">
      <c r="A15" s="187" t="s">
        <v>227</v>
      </c>
      <c r="B15" s="187"/>
      <c r="C15" s="20"/>
      <c r="D15" s="67">
        <v>1</v>
      </c>
      <c r="E15" s="2"/>
      <c r="F15" s="12" t="s">
        <v>23</v>
      </c>
      <c r="G15" s="13" t="s">
        <v>228</v>
      </c>
      <c r="H15" s="60">
        <v>15</v>
      </c>
      <c r="I15" s="31">
        <v>5</v>
      </c>
      <c r="J15" s="31">
        <v>4</v>
      </c>
      <c r="K15" s="31">
        <v>6</v>
      </c>
      <c r="L15" s="14" t="s">
        <v>229</v>
      </c>
      <c r="M15" s="33">
        <v>19</v>
      </c>
      <c r="N15" s="15"/>
      <c r="O15" s="80">
        <v>18</v>
      </c>
      <c r="P15" s="81">
        <v>0</v>
      </c>
      <c r="Q15" s="82"/>
    </row>
    <row r="16" spans="1:17" ht="16.5" customHeight="1">
      <c r="A16" s="184" t="s">
        <v>230</v>
      </c>
      <c r="B16" s="184"/>
      <c r="C16" s="19"/>
      <c r="D16" s="69"/>
      <c r="E16" s="2"/>
      <c r="F16" s="8" t="s">
        <v>24</v>
      </c>
      <c r="G16" s="13" t="s">
        <v>231</v>
      </c>
      <c r="H16" s="60">
        <v>15</v>
      </c>
      <c r="I16" s="31">
        <v>5</v>
      </c>
      <c r="J16" s="31">
        <v>2</v>
      </c>
      <c r="K16" s="31">
        <v>8</v>
      </c>
      <c r="L16" s="14" t="s">
        <v>232</v>
      </c>
      <c r="M16" s="33">
        <v>17</v>
      </c>
      <c r="N16" s="15"/>
      <c r="O16" s="80">
        <v>22</v>
      </c>
      <c r="P16" s="81">
        <v>0</v>
      </c>
      <c r="Q16" s="82"/>
    </row>
    <row r="17" spans="1:17" ht="16.5" customHeight="1">
      <c r="A17" s="184"/>
      <c r="B17" s="184"/>
      <c r="C17" s="19"/>
      <c r="D17" s="69"/>
      <c r="E17" s="2"/>
      <c r="F17" s="12" t="s">
        <v>25</v>
      </c>
      <c r="G17" s="13" t="s">
        <v>233</v>
      </c>
      <c r="H17" s="60">
        <v>15</v>
      </c>
      <c r="I17" s="31">
        <v>5</v>
      </c>
      <c r="J17" s="31">
        <v>0</v>
      </c>
      <c r="K17" s="31">
        <v>10</v>
      </c>
      <c r="L17" s="14" t="s">
        <v>234</v>
      </c>
      <c r="M17" s="33">
        <v>15</v>
      </c>
      <c r="N17" s="15"/>
      <c r="O17" s="80">
        <v>27</v>
      </c>
      <c r="P17" s="81">
        <v>4</v>
      </c>
      <c r="Q17" s="82"/>
    </row>
    <row r="18" spans="1:17" ht="16.5" customHeight="1">
      <c r="A18" s="184" t="s">
        <v>235</v>
      </c>
      <c r="B18" s="184"/>
      <c r="C18" s="19"/>
      <c r="D18" s="70">
        <v>500</v>
      </c>
      <c r="E18" s="2"/>
      <c r="F18" s="8" t="s">
        <v>26</v>
      </c>
      <c r="G18" s="13" t="s">
        <v>236</v>
      </c>
      <c r="H18" s="60">
        <v>15</v>
      </c>
      <c r="I18" s="31">
        <v>4</v>
      </c>
      <c r="J18" s="31">
        <v>3</v>
      </c>
      <c r="K18" s="31">
        <v>8</v>
      </c>
      <c r="L18" s="14" t="s">
        <v>237</v>
      </c>
      <c r="M18" s="33">
        <v>15</v>
      </c>
      <c r="N18" s="15"/>
      <c r="O18" s="80">
        <v>28</v>
      </c>
      <c r="P18" s="81">
        <v>3</v>
      </c>
      <c r="Q18" s="82"/>
    </row>
    <row r="19" spans="1:17" ht="16.5" customHeight="1">
      <c r="A19" s="184" t="s">
        <v>238</v>
      </c>
      <c r="B19" s="184"/>
      <c r="C19" s="18"/>
      <c r="D19" s="70">
        <v>500</v>
      </c>
      <c r="E19" s="2"/>
      <c r="F19" s="21" t="s">
        <v>27</v>
      </c>
      <c r="G19" s="13" t="s">
        <v>239</v>
      </c>
      <c r="H19" s="60">
        <v>15</v>
      </c>
      <c r="I19" s="31">
        <v>4</v>
      </c>
      <c r="J19" s="31">
        <v>1</v>
      </c>
      <c r="K19" s="31">
        <v>10</v>
      </c>
      <c r="L19" s="14" t="s">
        <v>240</v>
      </c>
      <c r="M19" s="33">
        <v>13</v>
      </c>
      <c r="N19" s="15"/>
      <c r="O19" s="80">
        <v>16</v>
      </c>
      <c r="P19" s="81">
        <v>1</v>
      </c>
      <c r="Q19" s="82"/>
    </row>
    <row r="20" spans="1:17" ht="16.5" customHeight="1">
      <c r="A20" s="184"/>
      <c r="B20" s="184"/>
      <c r="C20" s="18"/>
      <c r="D20" s="69"/>
      <c r="E20" s="2"/>
      <c r="F20" s="21" t="s">
        <v>28</v>
      </c>
      <c r="G20" s="13" t="s">
        <v>241</v>
      </c>
      <c r="H20" s="60">
        <v>15</v>
      </c>
      <c r="I20" s="31">
        <v>2</v>
      </c>
      <c r="J20" s="31">
        <v>4</v>
      </c>
      <c r="K20" s="31">
        <v>9</v>
      </c>
      <c r="L20" s="14" t="s">
        <v>242</v>
      </c>
      <c r="M20" s="33">
        <v>10</v>
      </c>
      <c r="N20" s="15"/>
      <c r="O20" s="80">
        <v>19</v>
      </c>
      <c r="P20" s="81">
        <v>2</v>
      </c>
      <c r="Q20" s="82"/>
    </row>
    <row r="21" spans="1:17" ht="16.5" customHeight="1">
      <c r="A21" s="195" t="s">
        <v>243</v>
      </c>
      <c r="B21" s="196"/>
      <c r="C21" s="22"/>
      <c r="D21" s="69"/>
      <c r="E21" s="2"/>
      <c r="F21" s="21" t="s">
        <v>29</v>
      </c>
      <c r="G21" s="13" t="s">
        <v>244</v>
      </c>
      <c r="H21" s="18">
        <v>15</v>
      </c>
      <c r="I21" s="34">
        <v>2</v>
      </c>
      <c r="J21" s="34">
        <v>4</v>
      </c>
      <c r="K21" s="34">
        <v>9</v>
      </c>
      <c r="L21" s="23" t="s">
        <v>245</v>
      </c>
      <c r="M21" s="35">
        <v>10</v>
      </c>
      <c r="N21" s="36"/>
      <c r="O21" s="80">
        <v>16</v>
      </c>
      <c r="P21" s="81">
        <v>2</v>
      </c>
      <c r="Q21" s="82"/>
    </row>
    <row r="22" spans="1:17" ht="16.5" customHeight="1" thickBot="1">
      <c r="A22" s="195" t="s">
        <v>246</v>
      </c>
      <c r="B22" s="196"/>
      <c r="C22" s="22"/>
      <c r="D22" s="71"/>
      <c r="E22" s="2"/>
      <c r="F22" s="24"/>
      <c r="G22" s="25" t="s">
        <v>32</v>
      </c>
      <c r="H22" s="84"/>
      <c r="I22" s="84">
        <f aca="true" t="shared" si="0" ref="I22:O22">SUM(I6:I21)</f>
        <v>104</v>
      </c>
      <c r="J22" s="84">
        <f t="shared" si="0"/>
        <v>32</v>
      </c>
      <c r="K22" s="84">
        <f t="shared" si="0"/>
        <v>104</v>
      </c>
      <c r="L22" s="84"/>
      <c r="M22" s="84"/>
      <c r="N22" s="84">
        <f t="shared" si="0"/>
        <v>0</v>
      </c>
      <c r="O22" s="84">
        <f t="shared" si="0"/>
        <v>293</v>
      </c>
      <c r="P22" s="84">
        <f>SUM(P6:P21)</f>
        <v>20</v>
      </c>
      <c r="Q22" s="37"/>
    </row>
    <row r="23" spans="1:17" ht="16.5" customHeight="1" thickBot="1">
      <c r="A23" s="195"/>
      <c r="B23" s="196"/>
      <c r="C23" s="38"/>
      <c r="D23" s="72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98" t="s">
        <v>247</v>
      </c>
      <c r="B24" s="199"/>
      <c r="C24" s="39"/>
      <c r="D24" s="40"/>
      <c r="E24" s="2"/>
      <c r="F24" s="192" t="s">
        <v>30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7" ht="16.5" customHeight="1">
      <c r="A25" s="190" t="s">
        <v>358</v>
      </c>
      <c r="B25" s="191"/>
      <c r="C25" s="48">
        <v>16</v>
      </c>
      <c r="D25" s="74"/>
      <c r="E25" s="2"/>
      <c r="F25" s="205" t="s">
        <v>376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</row>
    <row r="26" spans="1:17" ht="16.5" customHeight="1">
      <c r="A26" s="190" t="s">
        <v>359</v>
      </c>
      <c r="B26" s="191"/>
      <c r="C26" s="48">
        <v>15</v>
      </c>
      <c r="D26" s="74"/>
      <c r="E26" s="2"/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6.5" customHeight="1">
      <c r="A27" s="190" t="s">
        <v>360</v>
      </c>
      <c r="B27" s="191"/>
      <c r="C27" s="48">
        <v>13</v>
      </c>
      <c r="D27" s="74"/>
      <c r="E27" s="2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>
      <c r="A28" s="200"/>
      <c r="B28" s="201"/>
      <c r="C28" s="41"/>
      <c r="D28" s="42"/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8"/>
    </row>
    <row r="29" spans="1:17" ht="15" thickBot="1">
      <c r="A29" s="188"/>
      <c r="B29" s="189"/>
      <c r="C29" s="43"/>
      <c r="D29" s="44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17" ht="15" thickBot="1">
      <c r="A30" s="197"/>
      <c r="B30" s="197"/>
      <c r="C30" s="2"/>
      <c r="D30" s="2"/>
      <c r="E30" s="2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5">
      <c r="A31" s="192" t="s">
        <v>35</v>
      </c>
      <c r="B31" s="193"/>
      <c r="C31" s="46"/>
      <c r="D31" s="47"/>
      <c r="E31" s="2"/>
      <c r="F31" s="192" t="s">
        <v>34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5">
      <c r="A32" s="215"/>
      <c r="B32" s="216"/>
      <c r="C32" s="216"/>
      <c r="D32" s="217"/>
      <c r="E32" s="2"/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1:17" ht="15">
      <c r="A33" s="215"/>
      <c r="B33" s="216"/>
      <c r="C33" s="216"/>
      <c r="D33" s="217"/>
      <c r="E33" s="2"/>
      <c r="F33" s="176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1:17" ht="15">
      <c r="A34" s="218"/>
      <c r="B34" s="219"/>
      <c r="C34" s="219"/>
      <c r="D34" s="220"/>
      <c r="E34" s="2"/>
      <c r="F34" s="209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</row>
    <row r="35" spans="1:17" ht="12.75" customHeight="1">
      <c r="A35" s="218"/>
      <c r="B35" s="219"/>
      <c r="C35" s="219"/>
      <c r="D35" s="220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  <row r="36" spans="1:17" ht="12.75" customHeight="1">
      <c r="A36" s="218"/>
      <c r="B36" s="219"/>
      <c r="C36" s="219"/>
      <c r="D36" s="220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</row>
    <row r="37" spans="1:17" ht="13.5" customHeight="1" thickBot="1">
      <c r="A37" s="206"/>
      <c r="B37" s="207"/>
      <c r="C37" s="207"/>
      <c r="D37" s="208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</row>
    <row r="38" ht="13.5" thickBot="1"/>
    <row r="39" spans="1:17" ht="12" customHeight="1">
      <c r="A39" s="167" t="s">
        <v>48</v>
      </c>
      <c r="B39" s="168"/>
      <c r="C39" s="168"/>
      <c r="D39" s="168"/>
      <c r="E39" s="51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</row>
    <row r="40" spans="1:17" ht="13.5">
      <c r="A40" s="159"/>
      <c r="B40" s="160"/>
      <c r="C40" s="160"/>
      <c r="D40" s="160"/>
      <c r="E40" s="52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2"/>
    </row>
    <row r="41" spans="1:17" ht="13.5">
      <c r="A41" s="159" t="s">
        <v>372</v>
      </c>
      <c r="B41" s="160"/>
      <c r="C41" s="160"/>
      <c r="D41" s="160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3.5">
      <c r="A42" s="159"/>
      <c r="B42" s="160"/>
      <c r="C42" s="160"/>
      <c r="D42" s="160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3.5">
      <c r="A43" s="159"/>
      <c r="B43" s="160"/>
      <c r="C43" s="160"/>
      <c r="D43" s="160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3.5">
      <c r="A44" s="159"/>
      <c r="B44" s="160"/>
      <c r="C44" s="160"/>
      <c r="D44" s="160"/>
      <c r="E44" s="5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ht="14.25" thickBot="1">
      <c r="A45" s="163"/>
      <c r="B45" s="164"/>
      <c r="C45" s="164"/>
      <c r="D45" s="164"/>
      <c r="E45" s="53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</sheetData>
  <sheetProtection selectLockedCells="1" selectUnlockedCells="1"/>
  <mergeCells count="64">
    <mergeCell ref="A37:D37"/>
    <mergeCell ref="F34:Q34"/>
    <mergeCell ref="F35:Q35"/>
    <mergeCell ref="F36:Q36"/>
    <mergeCell ref="F37:Q37"/>
    <mergeCell ref="A32:D32"/>
    <mergeCell ref="A33:D33"/>
    <mergeCell ref="A34:D34"/>
    <mergeCell ref="A35:D35"/>
    <mergeCell ref="A36:D36"/>
    <mergeCell ref="A28:B28"/>
    <mergeCell ref="A21:B21"/>
    <mergeCell ref="A22:B22"/>
    <mergeCell ref="F29:Q29"/>
    <mergeCell ref="F30:Q30"/>
    <mergeCell ref="F25:Q25"/>
    <mergeCell ref="F31:Q31"/>
    <mergeCell ref="A23:B23"/>
    <mergeCell ref="A30:B30"/>
    <mergeCell ref="A31:B31"/>
    <mergeCell ref="A24:B24"/>
    <mergeCell ref="A26:B26"/>
    <mergeCell ref="F24:Q24"/>
    <mergeCell ref="F26:Q26"/>
    <mergeCell ref="F27:Q27"/>
    <mergeCell ref="F28:Q28"/>
    <mergeCell ref="A14:B14"/>
    <mergeCell ref="A15:B15"/>
    <mergeCell ref="A16:B16"/>
    <mergeCell ref="A29:B29"/>
    <mergeCell ref="A25:B25"/>
    <mergeCell ref="A17:B17"/>
    <mergeCell ref="A18:B18"/>
    <mergeCell ref="A19:B19"/>
    <mergeCell ref="A20:B20"/>
    <mergeCell ref="A27:B27"/>
    <mergeCell ref="C7:D7"/>
    <mergeCell ref="A8:B8"/>
    <mergeCell ref="C8:D8"/>
    <mergeCell ref="A10:B10"/>
    <mergeCell ref="A12:B12"/>
    <mergeCell ref="A13:B13"/>
    <mergeCell ref="A42:D42"/>
    <mergeCell ref="F42:Q42"/>
    <mergeCell ref="F32:Q32"/>
    <mergeCell ref="F33:Q33"/>
    <mergeCell ref="A5:B5"/>
    <mergeCell ref="C5:D5"/>
    <mergeCell ref="A6:B6"/>
    <mergeCell ref="C6:D6"/>
    <mergeCell ref="A11:B11"/>
    <mergeCell ref="A7:B7"/>
    <mergeCell ref="A39:D39"/>
    <mergeCell ref="F39:Q39"/>
    <mergeCell ref="A40:D40"/>
    <mergeCell ref="F40:Q40"/>
    <mergeCell ref="A41:D41"/>
    <mergeCell ref="F41:Q41"/>
    <mergeCell ref="A43:D43"/>
    <mergeCell ref="F43:Q43"/>
    <mergeCell ref="A44:D44"/>
    <mergeCell ref="F44:Q44"/>
    <mergeCell ref="A45:D45"/>
    <mergeCell ref="F45:Q45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80" zoomScaleNormal="80" zoomScalePageLayoutView="0" workbookViewId="0" topLeftCell="A7">
      <selection activeCell="D14" sqref="D14"/>
    </sheetView>
  </sheetViews>
  <sheetFormatPr defaultColWidth="9.140625" defaultRowHeight="12.75"/>
  <cols>
    <col min="2" max="2" width="27.71093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4" ht="13.5" thickBot="1"/>
    <row r="5" spans="1:17" s="2" customFormat="1" ht="16.5" customHeight="1" thickBot="1">
      <c r="A5" s="179" t="s">
        <v>1</v>
      </c>
      <c r="B5" s="179"/>
      <c r="C5" s="180" t="s">
        <v>77</v>
      </c>
      <c r="D5" s="180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5" t="s">
        <v>31</v>
      </c>
    </row>
    <row r="6" spans="1:17" ht="16.5" customHeight="1">
      <c r="A6" s="181" t="s">
        <v>11</v>
      </c>
      <c r="B6" s="181"/>
      <c r="C6" s="182" t="s">
        <v>248</v>
      </c>
      <c r="D6" s="182"/>
      <c r="E6" s="2"/>
      <c r="F6" s="8" t="s">
        <v>12</v>
      </c>
      <c r="G6" s="9" t="s">
        <v>204</v>
      </c>
      <c r="H6" s="59">
        <v>15</v>
      </c>
      <c r="I6" s="30">
        <v>15</v>
      </c>
      <c r="J6" s="30">
        <v>0</v>
      </c>
      <c r="K6" s="30">
        <v>0</v>
      </c>
      <c r="L6" s="10" t="s">
        <v>249</v>
      </c>
      <c r="M6" s="32">
        <v>45</v>
      </c>
      <c r="N6" s="11"/>
      <c r="O6" s="76">
        <v>4</v>
      </c>
      <c r="P6" s="77">
        <v>0</v>
      </c>
      <c r="Q6" s="78"/>
    </row>
    <row r="7" spans="1:17" ht="16.5" customHeight="1">
      <c r="A7" s="184" t="s">
        <v>13</v>
      </c>
      <c r="B7" s="184"/>
      <c r="C7" s="182" t="s">
        <v>78</v>
      </c>
      <c r="D7" s="182"/>
      <c r="E7" s="2"/>
      <c r="F7" s="12" t="s">
        <v>14</v>
      </c>
      <c r="G7" s="13" t="s">
        <v>228</v>
      </c>
      <c r="H7" s="60">
        <v>15</v>
      </c>
      <c r="I7" s="31">
        <v>10</v>
      </c>
      <c r="J7" s="31">
        <v>4</v>
      </c>
      <c r="K7" s="31">
        <v>1</v>
      </c>
      <c r="L7" s="14" t="s">
        <v>250</v>
      </c>
      <c r="M7" s="33">
        <v>34</v>
      </c>
      <c r="N7" s="15"/>
      <c r="O7" s="80">
        <v>17</v>
      </c>
      <c r="P7" s="81">
        <v>2</v>
      </c>
      <c r="Q7" s="82"/>
    </row>
    <row r="8" spans="1:17" ht="16.5" customHeight="1" thickBot="1">
      <c r="A8" s="185" t="s">
        <v>15</v>
      </c>
      <c r="B8" s="185"/>
      <c r="C8" s="186" t="s">
        <v>207</v>
      </c>
      <c r="D8" s="186"/>
      <c r="E8" s="2"/>
      <c r="F8" s="8" t="s">
        <v>16</v>
      </c>
      <c r="G8" s="13" t="s">
        <v>206</v>
      </c>
      <c r="H8" s="60">
        <v>15</v>
      </c>
      <c r="I8" s="31">
        <v>10</v>
      </c>
      <c r="J8" s="31">
        <v>3</v>
      </c>
      <c r="K8" s="31">
        <v>2</v>
      </c>
      <c r="L8" s="14" t="s">
        <v>251</v>
      </c>
      <c r="M8" s="33">
        <v>33</v>
      </c>
      <c r="N8" s="15"/>
      <c r="O8" s="80">
        <v>16</v>
      </c>
      <c r="P8" s="81">
        <v>0</v>
      </c>
      <c r="Q8" s="82"/>
    </row>
    <row r="9" spans="1:17" ht="16.5" customHeight="1" thickBot="1">
      <c r="A9" s="2"/>
      <c r="B9" s="2"/>
      <c r="C9" s="2"/>
      <c r="D9" s="2"/>
      <c r="E9" s="2"/>
      <c r="F9" s="12" t="s">
        <v>17</v>
      </c>
      <c r="G9" s="13" t="s">
        <v>213</v>
      </c>
      <c r="H9" s="60">
        <v>15</v>
      </c>
      <c r="I9" s="31">
        <v>10</v>
      </c>
      <c r="J9" s="31">
        <v>0</v>
      </c>
      <c r="K9" s="31">
        <v>5</v>
      </c>
      <c r="L9" s="14" t="s">
        <v>252</v>
      </c>
      <c r="M9" s="33">
        <v>30</v>
      </c>
      <c r="N9" s="15"/>
      <c r="O9" s="80">
        <v>13</v>
      </c>
      <c r="P9" s="81">
        <v>0</v>
      </c>
      <c r="Q9" s="82"/>
    </row>
    <row r="10" spans="1:17" ht="16.5" customHeight="1" thickBot="1">
      <c r="A10" s="179" t="s">
        <v>212</v>
      </c>
      <c r="B10" s="179"/>
      <c r="C10" s="16"/>
      <c r="D10" s="67">
        <v>120</v>
      </c>
      <c r="E10" s="2"/>
      <c r="F10" s="8" t="s">
        <v>18</v>
      </c>
      <c r="G10" s="13" t="s">
        <v>241</v>
      </c>
      <c r="H10" s="60">
        <v>15</v>
      </c>
      <c r="I10" s="31">
        <v>8</v>
      </c>
      <c r="J10" s="31">
        <v>2</v>
      </c>
      <c r="K10" s="31">
        <v>5</v>
      </c>
      <c r="L10" s="14" t="s">
        <v>253</v>
      </c>
      <c r="M10" s="33">
        <v>26</v>
      </c>
      <c r="N10" s="15"/>
      <c r="O10" s="80">
        <v>19</v>
      </c>
      <c r="P10" s="81">
        <v>0</v>
      </c>
      <c r="Q10" s="82"/>
    </row>
    <row r="11" spans="1:17" ht="16.5" customHeight="1">
      <c r="A11" s="183" t="s">
        <v>215</v>
      </c>
      <c r="B11" s="183"/>
      <c r="C11" s="17"/>
      <c r="D11" s="68">
        <v>118</v>
      </c>
      <c r="E11" s="2"/>
      <c r="F11" s="12" t="s">
        <v>19</v>
      </c>
      <c r="G11" s="13" t="s">
        <v>208</v>
      </c>
      <c r="H11" s="60">
        <v>15</v>
      </c>
      <c r="I11" s="31">
        <v>8</v>
      </c>
      <c r="J11" s="31">
        <v>2</v>
      </c>
      <c r="K11" s="31">
        <v>5</v>
      </c>
      <c r="L11" s="14" t="s">
        <v>254</v>
      </c>
      <c r="M11" s="33">
        <v>26</v>
      </c>
      <c r="N11" s="15"/>
      <c r="O11" s="80">
        <v>6</v>
      </c>
      <c r="P11" s="81">
        <v>0</v>
      </c>
      <c r="Q11" s="82"/>
    </row>
    <row r="12" spans="1:17" ht="16.5" customHeight="1">
      <c r="A12" s="184" t="s">
        <v>218</v>
      </c>
      <c r="B12" s="184"/>
      <c r="C12" s="18"/>
      <c r="D12" s="69"/>
      <c r="E12" s="2"/>
      <c r="F12" s="8" t="s">
        <v>20</v>
      </c>
      <c r="G12" s="13" t="s">
        <v>225</v>
      </c>
      <c r="H12" s="60">
        <v>15</v>
      </c>
      <c r="I12" s="31">
        <v>8</v>
      </c>
      <c r="J12" s="31">
        <v>1</v>
      </c>
      <c r="K12" s="31">
        <v>6</v>
      </c>
      <c r="L12" s="14" t="s">
        <v>255</v>
      </c>
      <c r="M12" s="33">
        <v>25</v>
      </c>
      <c r="N12" s="15"/>
      <c r="O12" s="80">
        <v>19</v>
      </c>
      <c r="P12" s="81">
        <v>1</v>
      </c>
      <c r="Q12" s="82"/>
    </row>
    <row r="13" spans="1:17" ht="16.5" customHeight="1">
      <c r="A13" s="184" t="s">
        <v>221</v>
      </c>
      <c r="B13" s="184"/>
      <c r="C13" s="19"/>
      <c r="D13" s="69">
        <v>2</v>
      </c>
      <c r="E13" s="2"/>
      <c r="F13" s="12" t="s">
        <v>21</v>
      </c>
      <c r="G13" s="13" t="s">
        <v>222</v>
      </c>
      <c r="H13" s="60">
        <v>15</v>
      </c>
      <c r="I13" s="31">
        <v>7</v>
      </c>
      <c r="J13" s="31">
        <v>4</v>
      </c>
      <c r="K13" s="31">
        <v>4</v>
      </c>
      <c r="L13" s="14" t="s">
        <v>256</v>
      </c>
      <c r="M13" s="33">
        <v>25</v>
      </c>
      <c r="N13" s="15"/>
      <c r="O13" s="80">
        <v>7</v>
      </c>
      <c r="P13" s="81">
        <v>0</v>
      </c>
      <c r="Q13" s="82"/>
    </row>
    <row r="14" spans="1:17" ht="16.5" customHeight="1" thickBot="1">
      <c r="A14" s="184" t="s">
        <v>224</v>
      </c>
      <c r="B14" s="184"/>
      <c r="C14" s="19"/>
      <c r="D14" s="69"/>
      <c r="E14" s="2"/>
      <c r="F14" s="8" t="s">
        <v>22</v>
      </c>
      <c r="G14" s="13" t="s">
        <v>231</v>
      </c>
      <c r="H14" s="60">
        <v>15</v>
      </c>
      <c r="I14" s="31">
        <v>7</v>
      </c>
      <c r="J14" s="31">
        <v>2</v>
      </c>
      <c r="K14" s="31">
        <v>6</v>
      </c>
      <c r="L14" s="14" t="s">
        <v>257</v>
      </c>
      <c r="M14" s="33">
        <v>23</v>
      </c>
      <c r="N14" s="15"/>
      <c r="O14" s="80">
        <v>14</v>
      </c>
      <c r="P14" s="81">
        <v>2</v>
      </c>
      <c r="Q14" s="82"/>
    </row>
    <row r="15" spans="1:17" ht="16.5" customHeight="1" thickBot="1">
      <c r="A15" s="187" t="s">
        <v>227</v>
      </c>
      <c r="B15" s="187"/>
      <c r="C15" s="20"/>
      <c r="D15" s="67">
        <v>2</v>
      </c>
      <c r="E15" s="2"/>
      <c r="F15" s="12" t="s">
        <v>23</v>
      </c>
      <c r="G15" s="13" t="s">
        <v>219</v>
      </c>
      <c r="H15" s="60">
        <v>15</v>
      </c>
      <c r="I15" s="31">
        <v>6</v>
      </c>
      <c r="J15" s="31">
        <v>1</v>
      </c>
      <c r="K15" s="31">
        <v>8</v>
      </c>
      <c r="L15" s="14" t="s">
        <v>87</v>
      </c>
      <c r="M15" s="33">
        <v>19</v>
      </c>
      <c r="N15" s="15"/>
      <c r="O15" s="80">
        <v>14</v>
      </c>
      <c r="P15" s="81">
        <v>0</v>
      </c>
      <c r="Q15" s="82"/>
    </row>
    <row r="16" spans="1:17" ht="16.5" customHeight="1">
      <c r="A16" s="184" t="s">
        <v>230</v>
      </c>
      <c r="B16" s="184"/>
      <c r="C16" s="19"/>
      <c r="D16" s="69"/>
      <c r="E16" s="2"/>
      <c r="F16" s="8" t="s">
        <v>24</v>
      </c>
      <c r="G16" s="13" t="s">
        <v>210</v>
      </c>
      <c r="H16" s="60">
        <v>15</v>
      </c>
      <c r="I16" s="31">
        <v>5</v>
      </c>
      <c r="J16" s="31">
        <v>3</v>
      </c>
      <c r="K16" s="31">
        <v>7</v>
      </c>
      <c r="L16" s="14" t="s">
        <v>258</v>
      </c>
      <c r="M16" s="33">
        <v>18</v>
      </c>
      <c r="N16" s="15"/>
      <c r="O16" s="80">
        <v>6</v>
      </c>
      <c r="P16" s="81">
        <v>0</v>
      </c>
      <c r="Q16" s="82"/>
    </row>
    <row r="17" spans="1:17" ht="16.5" customHeight="1">
      <c r="A17" s="184"/>
      <c r="B17" s="184"/>
      <c r="C17" s="19"/>
      <c r="D17" s="69"/>
      <c r="E17" s="2"/>
      <c r="F17" s="12" t="s">
        <v>25</v>
      </c>
      <c r="G17" s="13" t="s">
        <v>216</v>
      </c>
      <c r="H17" s="60">
        <v>15</v>
      </c>
      <c r="I17" s="31">
        <v>4</v>
      </c>
      <c r="J17" s="31">
        <v>2</v>
      </c>
      <c r="K17" s="31">
        <v>9</v>
      </c>
      <c r="L17" s="14" t="s">
        <v>259</v>
      </c>
      <c r="M17" s="33">
        <v>14</v>
      </c>
      <c r="N17" s="15"/>
      <c r="O17" s="80">
        <v>8</v>
      </c>
      <c r="P17" s="81">
        <v>0</v>
      </c>
      <c r="Q17" s="82"/>
    </row>
    <row r="18" spans="1:17" ht="16.5" customHeight="1">
      <c r="A18" s="184" t="s">
        <v>235</v>
      </c>
      <c r="B18" s="184"/>
      <c r="C18" s="19"/>
      <c r="D18" s="70">
        <v>486</v>
      </c>
      <c r="E18" s="2"/>
      <c r="F18" s="8" t="s">
        <v>26</v>
      </c>
      <c r="G18" s="13" t="s">
        <v>236</v>
      </c>
      <c r="H18" s="60">
        <v>15</v>
      </c>
      <c r="I18" s="31">
        <v>3</v>
      </c>
      <c r="J18" s="31">
        <v>2</v>
      </c>
      <c r="K18" s="31">
        <v>10</v>
      </c>
      <c r="L18" s="14" t="s">
        <v>260</v>
      </c>
      <c r="M18" s="33">
        <v>11</v>
      </c>
      <c r="N18" s="15"/>
      <c r="O18" s="80">
        <v>8</v>
      </c>
      <c r="P18" s="81">
        <v>0</v>
      </c>
      <c r="Q18" s="82"/>
    </row>
    <row r="19" spans="1:17" ht="16.5" customHeight="1">
      <c r="A19" s="184" t="s">
        <v>238</v>
      </c>
      <c r="B19" s="184"/>
      <c r="C19" s="18"/>
      <c r="D19" s="70">
        <v>486</v>
      </c>
      <c r="E19" s="2"/>
      <c r="F19" s="21" t="s">
        <v>27</v>
      </c>
      <c r="G19" s="13" t="s">
        <v>261</v>
      </c>
      <c r="H19" s="60">
        <v>15</v>
      </c>
      <c r="I19" s="31">
        <v>2</v>
      </c>
      <c r="J19" s="31">
        <v>3</v>
      </c>
      <c r="K19" s="31">
        <v>10</v>
      </c>
      <c r="L19" s="14" t="s">
        <v>262</v>
      </c>
      <c r="M19" s="33">
        <v>8</v>
      </c>
      <c r="N19" s="15"/>
      <c r="O19" s="80">
        <v>27</v>
      </c>
      <c r="P19" s="81">
        <v>0</v>
      </c>
      <c r="Q19" s="82"/>
    </row>
    <row r="20" spans="1:17" ht="16.5" customHeight="1">
      <c r="A20" s="184"/>
      <c r="B20" s="184"/>
      <c r="C20" s="18"/>
      <c r="D20" s="69"/>
      <c r="E20" s="2"/>
      <c r="F20" s="21" t="s">
        <v>28</v>
      </c>
      <c r="G20" s="13" t="s">
        <v>233</v>
      </c>
      <c r="H20" s="60">
        <v>15</v>
      </c>
      <c r="I20" s="31">
        <v>2</v>
      </c>
      <c r="J20" s="31">
        <v>2</v>
      </c>
      <c r="K20" s="31">
        <v>11</v>
      </c>
      <c r="L20" s="14" t="s">
        <v>263</v>
      </c>
      <c r="M20" s="33">
        <v>8</v>
      </c>
      <c r="N20" s="15"/>
      <c r="O20" s="80">
        <v>13</v>
      </c>
      <c r="P20" s="81">
        <v>0</v>
      </c>
      <c r="Q20" s="82"/>
    </row>
    <row r="21" spans="1:17" ht="16.5" customHeight="1">
      <c r="A21" s="195" t="s">
        <v>243</v>
      </c>
      <c r="B21" s="196"/>
      <c r="C21" s="22"/>
      <c r="D21" s="69">
        <v>0</v>
      </c>
      <c r="E21" s="2"/>
      <c r="F21" s="21" t="s">
        <v>29</v>
      </c>
      <c r="G21" s="13" t="s">
        <v>264</v>
      </c>
      <c r="H21" s="18">
        <v>15</v>
      </c>
      <c r="I21" s="34">
        <v>0</v>
      </c>
      <c r="J21" s="34">
        <v>0</v>
      </c>
      <c r="K21" s="34">
        <v>15</v>
      </c>
      <c r="L21" s="23" t="s">
        <v>265</v>
      </c>
      <c r="M21" s="35">
        <v>0</v>
      </c>
      <c r="N21" s="36"/>
      <c r="O21" s="80">
        <v>3</v>
      </c>
      <c r="P21" s="81">
        <v>0</v>
      </c>
      <c r="Q21" s="82"/>
    </row>
    <row r="22" spans="1:17" ht="16.5" customHeight="1" thickBot="1">
      <c r="A22" s="195" t="s">
        <v>246</v>
      </c>
      <c r="B22" s="196"/>
      <c r="C22" s="22"/>
      <c r="D22" s="71"/>
      <c r="E22" s="2"/>
      <c r="F22" s="24"/>
      <c r="G22" s="25" t="s">
        <v>32</v>
      </c>
      <c r="H22" s="84"/>
      <c r="I22" s="84">
        <f aca="true" t="shared" si="0" ref="I22:O22">SUM(I6:I21)</f>
        <v>105</v>
      </c>
      <c r="J22" s="84">
        <f t="shared" si="0"/>
        <v>31</v>
      </c>
      <c r="K22" s="84">
        <f t="shared" si="0"/>
        <v>104</v>
      </c>
      <c r="L22" s="84"/>
      <c r="M22" s="84"/>
      <c r="N22" s="84">
        <f t="shared" si="0"/>
        <v>0</v>
      </c>
      <c r="O22" s="84">
        <f t="shared" si="0"/>
        <v>194</v>
      </c>
      <c r="P22" s="84">
        <f>SUM(P6:P21)</f>
        <v>5</v>
      </c>
      <c r="Q22" s="37"/>
    </row>
    <row r="23" spans="1:17" ht="16.5" customHeight="1" thickBot="1">
      <c r="A23" s="195"/>
      <c r="B23" s="196"/>
      <c r="C23" s="38"/>
      <c r="D23" s="72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98" t="s">
        <v>247</v>
      </c>
      <c r="B24" s="199"/>
      <c r="C24" s="39"/>
      <c r="D24" s="40"/>
      <c r="E24" s="2"/>
      <c r="F24" s="192" t="s">
        <v>30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7" ht="16.5" customHeight="1">
      <c r="A25" s="190" t="s">
        <v>355</v>
      </c>
      <c r="B25" s="191"/>
      <c r="C25" s="48">
        <v>15</v>
      </c>
      <c r="D25" s="74"/>
      <c r="E25" s="2"/>
      <c r="F25" s="173" t="s">
        <v>375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</row>
    <row r="26" spans="1:17" ht="16.5" customHeight="1">
      <c r="A26" s="190" t="s">
        <v>356</v>
      </c>
      <c r="B26" s="191"/>
      <c r="C26" s="48">
        <v>14</v>
      </c>
      <c r="D26" s="74"/>
      <c r="E26" s="2"/>
      <c r="F26" s="173" t="s">
        <v>374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6.5" customHeight="1">
      <c r="A27" s="190" t="s">
        <v>357</v>
      </c>
      <c r="B27" s="191"/>
      <c r="C27" s="48">
        <v>13</v>
      </c>
      <c r="D27" s="74"/>
      <c r="E27" s="2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>
      <c r="A28" s="200"/>
      <c r="B28" s="201"/>
      <c r="C28" s="41"/>
      <c r="D28" s="42"/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8"/>
    </row>
    <row r="29" spans="1:17" ht="15" thickBot="1">
      <c r="A29" s="188"/>
      <c r="B29" s="189"/>
      <c r="C29" s="43"/>
      <c r="D29" s="44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17" ht="15" thickBot="1">
      <c r="A30" s="197"/>
      <c r="B30" s="197"/>
      <c r="C30" s="2"/>
      <c r="D30" s="2"/>
      <c r="E30" s="2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5">
      <c r="A31" s="192" t="s">
        <v>35</v>
      </c>
      <c r="B31" s="193"/>
      <c r="C31" s="46"/>
      <c r="D31" s="47"/>
      <c r="E31" s="2"/>
      <c r="F31" s="192" t="s">
        <v>34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5">
      <c r="A32" s="215"/>
      <c r="B32" s="216"/>
      <c r="C32" s="216"/>
      <c r="D32" s="217"/>
      <c r="E32" s="2"/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1:17" ht="15">
      <c r="A33" s="215"/>
      <c r="B33" s="216"/>
      <c r="C33" s="216"/>
      <c r="D33" s="217"/>
      <c r="E33" s="2"/>
      <c r="F33" s="176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1:17" ht="15">
      <c r="A34" s="218"/>
      <c r="B34" s="219"/>
      <c r="C34" s="219"/>
      <c r="D34" s="220"/>
      <c r="E34" s="2"/>
      <c r="F34" s="209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</row>
    <row r="35" spans="1:17" ht="12.75" customHeight="1">
      <c r="A35" s="218"/>
      <c r="B35" s="219"/>
      <c r="C35" s="219"/>
      <c r="D35" s="220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  <row r="36" spans="1:17" ht="12.75" customHeight="1">
      <c r="A36" s="218"/>
      <c r="B36" s="219"/>
      <c r="C36" s="219"/>
      <c r="D36" s="220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</row>
    <row r="37" spans="1:17" ht="13.5" customHeight="1" thickBot="1">
      <c r="A37" s="206"/>
      <c r="B37" s="207"/>
      <c r="C37" s="207"/>
      <c r="D37" s="208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</row>
    <row r="38" ht="13.5" thickBot="1"/>
    <row r="39" spans="1:17" ht="15">
      <c r="A39" s="167" t="s">
        <v>48</v>
      </c>
      <c r="B39" s="168"/>
      <c r="C39" s="168"/>
      <c r="D39" s="168"/>
      <c r="E39" s="51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</row>
    <row r="40" spans="1:17" ht="13.5">
      <c r="A40" s="159"/>
      <c r="B40" s="160"/>
      <c r="C40" s="160"/>
      <c r="D40" s="160"/>
      <c r="E40" s="52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2"/>
    </row>
    <row r="41" spans="1:17" ht="13.5">
      <c r="A41" s="159" t="s">
        <v>372</v>
      </c>
      <c r="B41" s="160"/>
      <c r="C41" s="160"/>
      <c r="D41" s="160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3.5">
      <c r="A42" s="159"/>
      <c r="B42" s="160"/>
      <c r="C42" s="160"/>
      <c r="D42" s="160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3.5">
      <c r="A43" s="159"/>
      <c r="B43" s="160"/>
      <c r="C43" s="160"/>
      <c r="D43" s="160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3.5">
      <c r="A44" s="159"/>
      <c r="B44" s="160"/>
      <c r="C44" s="160"/>
      <c r="D44" s="160"/>
      <c r="E44" s="5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ht="14.25" thickBot="1">
      <c r="A45" s="163"/>
      <c r="B45" s="164"/>
      <c r="C45" s="164"/>
      <c r="D45" s="164"/>
      <c r="E45" s="53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</sheetData>
  <sheetProtection/>
  <mergeCells count="64">
    <mergeCell ref="A37:D37"/>
    <mergeCell ref="F37:Q37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  <mergeCell ref="A39:D39"/>
    <mergeCell ref="F39:Q39"/>
    <mergeCell ref="A40:D40"/>
    <mergeCell ref="F40:Q40"/>
    <mergeCell ref="A41:D41"/>
    <mergeCell ref="F41:Q41"/>
    <mergeCell ref="A45:D45"/>
    <mergeCell ref="F45:Q45"/>
    <mergeCell ref="A42:D42"/>
    <mergeCell ref="F42:Q42"/>
    <mergeCell ref="A43:D43"/>
    <mergeCell ref="F43:Q43"/>
    <mergeCell ref="A44:D44"/>
    <mergeCell ref="F44:Q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zoomScalePageLayoutView="0" workbookViewId="0" topLeftCell="A5">
      <selection activeCell="F29" sqref="F29:Q29"/>
    </sheetView>
  </sheetViews>
  <sheetFormatPr defaultColWidth="9.140625" defaultRowHeight="12.75"/>
  <cols>
    <col min="1" max="1" width="12.140625" style="0" customWidth="1"/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11.574218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4" ht="13.5" thickBot="1"/>
    <row r="5" spans="1:17" s="2" customFormat="1" ht="16.5" customHeight="1" thickBot="1">
      <c r="A5" s="179" t="s">
        <v>1</v>
      </c>
      <c r="B5" s="179"/>
      <c r="C5" s="180" t="s">
        <v>77</v>
      </c>
      <c r="D5" s="180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5" t="s">
        <v>31</v>
      </c>
    </row>
    <row r="6" spans="1:17" ht="16.5" customHeight="1">
      <c r="A6" s="181" t="s">
        <v>11</v>
      </c>
      <c r="B6" s="181"/>
      <c r="C6" s="182" t="s">
        <v>49</v>
      </c>
      <c r="D6" s="182"/>
      <c r="E6" s="2"/>
      <c r="F6" s="8" t="s">
        <v>12</v>
      </c>
      <c r="G6" s="9" t="s">
        <v>72</v>
      </c>
      <c r="H6" s="75">
        <v>13</v>
      </c>
      <c r="I6" s="30">
        <v>10</v>
      </c>
      <c r="J6" s="30">
        <v>2</v>
      </c>
      <c r="K6" s="30">
        <v>1</v>
      </c>
      <c r="L6" s="10" t="s">
        <v>81</v>
      </c>
      <c r="M6" s="32">
        <v>32</v>
      </c>
      <c r="N6" s="11"/>
      <c r="O6" s="76">
        <v>12</v>
      </c>
      <c r="P6" s="77">
        <v>1</v>
      </c>
      <c r="Q6" s="78"/>
    </row>
    <row r="7" spans="1:17" ht="16.5" customHeight="1">
      <c r="A7" s="184" t="s">
        <v>13</v>
      </c>
      <c r="B7" s="184"/>
      <c r="C7" s="182" t="s">
        <v>78</v>
      </c>
      <c r="D7" s="182"/>
      <c r="E7" s="2"/>
      <c r="F7" s="12" t="s">
        <v>14</v>
      </c>
      <c r="G7" s="13" t="s">
        <v>57</v>
      </c>
      <c r="H7" s="79">
        <v>13</v>
      </c>
      <c r="I7" s="31">
        <v>10</v>
      </c>
      <c r="J7" s="31">
        <v>1</v>
      </c>
      <c r="K7" s="31">
        <v>2</v>
      </c>
      <c r="L7" s="14" t="s">
        <v>82</v>
      </c>
      <c r="M7" s="33">
        <v>31</v>
      </c>
      <c r="N7" s="15"/>
      <c r="O7" s="80">
        <v>17</v>
      </c>
      <c r="P7" s="81">
        <v>0</v>
      </c>
      <c r="Q7" s="82"/>
    </row>
    <row r="8" spans="1:17" ht="16.5" customHeight="1" thickBot="1">
      <c r="A8" s="185" t="s">
        <v>15</v>
      </c>
      <c r="B8" s="185"/>
      <c r="C8" s="186" t="s">
        <v>79</v>
      </c>
      <c r="D8" s="225"/>
      <c r="E8" s="2"/>
      <c r="F8" s="8" t="s">
        <v>16</v>
      </c>
      <c r="G8" s="13" t="s">
        <v>51</v>
      </c>
      <c r="H8" s="79">
        <v>13</v>
      </c>
      <c r="I8" s="31">
        <v>9</v>
      </c>
      <c r="J8" s="31">
        <v>2</v>
      </c>
      <c r="K8" s="31">
        <v>2</v>
      </c>
      <c r="L8" s="14" t="s">
        <v>83</v>
      </c>
      <c r="M8" s="33">
        <v>29</v>
      </c>
      <c r="N8" s="15"/>
      <c r="O8" s="80">
        <v>9</v>
      </c>
      <c r="P8" s="81">
        <v>0</v>
      </c>
      <c r="Q8" s="82"/>
    </row>
    <row r="9" spans="1:17" ht="16.5" customHeight="1" thickBot="1">
      <c r="A9" s="2"/>
      <c r="B9" s="2"/>
      <c r="C9" s="2"/>
      <c r="D9" s="2"/>
      <c r="E9" s="2"/>
      <c r="F9" s="12" t="s">
        <v>17</v>
      </c>
      <c r="G9" s="13" t="s">
        <v>73</v>
      </c>
      <c r="H9" s="79">
        <v>13</v>
      </c>
      <c r="I9" s="31">
        <v>9</v>
      </c>
      <c r="J9" s="31">
        <v>1</v>
      </c>
      <c r="K9" s="31">
        <v>3</v>
      </c>
      <c r="L9" s="14" t="s">
        <v>84</v>
      </c>
      <c r="M9" s="33">
        <v>28</v>
      </c>
      <c r="N9" s="15"/>
      <c r="O9" s="80">
        <v>26</v>
      </c>
      <c r="P9" s="81">
        <v>0</v>
      </c>
      <c r="Q9" s="82"/>
    </row>
    <row r="10" spans="1:17" ht="16.5" customHeight="1" thickBot="1">
      <c r="A10" s="179" t="s">
        <v>36</v>
      </c>
      <c r="B10" s="179"/>
      <c r="C10" s="16"/>
      <c r="D10" s="54">
        <v>91</v>
      </c>
      <c r="E10" s="2"/>
      <c r="F10" s="8" t="s">
        <v>18</v>
      </c>
      <c r="G10" s="13" t="s">
        <v>60</v>
      </c>
      <c r="H10" s="79">
        <v>13</v>
      </c>
      <c r="I10" s="31">
        <v>8</v>
      </c>
      <c r="J10" s="31">
        <v>1</v>
      </c>
      <c r="K10" s="31">
        <v>4</v>
      </c>
      <c r="L10" s="14" t="s">
        <v>85</v>
      </c>
      <c r="M10" s="33">
        <v>25</v>
      </c>
      <c r="N10" s="15"/>
      <c r="O10" s="80">
        <v>7</v>
      </c>
      <c r="P10" s="81">
        <v>1</v>
      </c>
      <c r="Q10" s="82"/>
    </row>
    <row r="11" spans="1:17" ht="16.5" customHeight="1">
      <c r="A11" s="183" t="s">
        <v>37</v>
      </c>
      <c r="B11" s="183"/>
      <c r="C11" s="17"/>
      <c r="D11" s="55">
        <v>88</v>
      </c>
      <c r="E11" s="2"/>
      <c r="F11" s="12" t="s">
        <v>19</v>
      </c>
      <c r="G11" s="13" t="s">
        <v>50</v>
      </c>
      <c r="H11" s="79">
        <v>13</v>
      </c>
      <c r="I11" s="31">
        <v>7</v>
      </c>
      <c r="J11" s="31">
        <v>2</v>
      </c>
      <c r="K11" s="31">
        <v>2</v>
      </c>
      <c r="L11" s="14" t="s">
        <v>86</v>
      </c>
      <c r="M11" s="33">
        <v>23</v>
      </c>
      <c r="N11" s="15"/>
      <c r="O11" s="80">
        <v>6</v>
      </c>
      <c r="P11" s="81">
        <v>0</v>
      </c>
      <c r="Q11" s="82"/>
    </row>
    <row r="12" spans="1:17" ht="16.5" customHeight="1">
      <c r="A12" s="184" t="s">
        <v>38</v>
      </c>
      <c r="B12" s="184"/>
      <c r="C12" s="18"/>
      <c r="D12" s="56">
        <v>2</v>
      </c>
      <c r="E12" s="2"/>
      <c r="F12" s="8" t="s">
        <v>20</v>
      </c>
      <c r="G12" s="13" t="s">
        <v>54</v>
      </c>
      <c r="H12" s="79">
        <v>13</v>
      </c>
      <c r="I12" s="31">
        <v>7</v>
      </c>
      <c r="J12" s="31">
        <v>0</v>
      </c>
      <c r="K12" s="31">
        <v>6</v>
      </c>
      <c r="L12" s="14" t="s">
        <v>280</v>
      </c>
      <c r="M12" s="33">
        <v>21</v>
      </c>
      <c r="N12" s="15"/>
      <c r="O12" s="80">
        <v>15</v>
      </c>
      <c r="P12" s="81">
        <v>1</v>
      </c>
      <c r="Q12" s="82"/>
    </row>
    <row r="13" spans="1:17" ht="16.5" customHeight="1">
      <c r="A13" s="184" t="s">
        <v>39</v>
      </c>
      <c r="B13" s="184"/>
      <c r="C13" s="19"/>
      <c r="D13" s="56">
        <v>1</v>
      </c>
      <c r="E13" s="2"/>
      <c r="F13" s="12" t="s">
        <v>21</v>
      </c>
      <c r="G13" s="13" t="s">
        <v>55</v>
      </c>
      <c r="H13" s="79">
        <v>13</v>
      </c>
      <c r="I13" s="31">
        <v>4</v>
      </c>
      <c r="J13" s="31">
        <v>4</v>
      </c>
      <c r="K13" s="31">
        <v>5</v>
      </c>
      <c r="L13" s="14" t="s">
        <v>88</v>
      </c>
      <c r="M13" s="33">
        <v>16</v>
      </c>
      <c r="N13" s="15"/>
      <c r="O13" s="80">
        <v>11</v>
      </c>
      <c r="P13" s="81">
        <v>1</v>
      </c>
      <c r="Q13" s="82"/>
    </row>
    <row r="14" spans="1:17" ht="16.5" customHeight="1" thickBot="1">
      <c r="A14" s="184" t="s">
        <v>40</v>
      </c>
      <c r="B14" s="184"/>
      <c r="C14" s="19"/>
      <c r="D14" s="56">
        <v>0</v>
      </c>
      <c r="E14" s="2"/>
      <c r="F14" s="8" t="s">
        <v>22</v>
      </c>
      <c r="G14" s="13" t="s">
        <v>58</v>
      </c>
      <c r="H14" s="79">
        <v>13</v>
      </c>
      <c r="I14" s="31">
        <v>4</v>
      </c>
      <c r="J14" s="31">
        <v>2</v>
      </c>
      <c r="K14" s="31">
        <v>7</v>
      </c>
      <c r="L14" s="14" t="s">
        <v>89</v>
      </c>
      <c r="M14" s="33">
        <v>14</v>
      </c>
      <c r="N14" s="15"/>
      <c r="O14" s="80">
        <v>9</v>
      </c>
      <c r="P14" s="81">
        <v>0</v>
      </c>
      <c r="Q14" s="82"/>
    </row>
    <row r="15" spans="1:17" ht="16.5" customHeight="1" thickBot="1">
      <c r="A15" s="187" t="s">
        <v>41</v>
      </c>
      <c r="B15" s="187"/>
      <c r="C15" s="20"/>
      <c r="D15" s="54">
        <v>3</v>
      </c>
      <c r="E15" s="2"/>
      <c r="F15" s="12" t="s">
        <v>23</v>
      </c>
      <c r="G15" s="13" t="s">
        <v>59</v>
      </c>
      <c r="H15" s="79">
        <v>13</v>
      </c>
      <c r="I15" s="31">
        <v>4</v>
      </c>
      <c r="J15" s="31">
        <v>1</v>
      </c>
      <c r="K15" s="31">
        <v>8</v>
      </c>
      <c r="L15" s="14" t="s">
        <v>90</v>
      </c>
      <c r="M15" s="33">
        <v>13</v>
      </c>
      <c r="N15" s="15"/>
      <c r="O15" s="80">
        <v>8</v>
      </c>
      <c r="P15" s="81">
        <v>1</v>
      </c>
      <c r="Q15" s="82"/>
    </row>
    <row r="16" spans="1:17" ht="16.5" customHeight="1">
      <c r="A16" s="184" t="s">
        <v>42</v>
      </c>
      <c r="B16" s="184"/>
      <c r="C16" s="19"/>
      <c r="D16" s="56">
        <v>0</v>
      </c>
      <c r="E16" s="2"/>
      <c r="F16" s="8" t="s">
        <v>24</v>
      </c>
      <c r="G16" s="13" t="s">
        <v>80</v>
      </c>
      <c r="H16" s="79">
        <v>13</v>
      </c>
      <c r="I16" s="31">
        <v>3</v>
      </c>
      <c r="J16" s="31">
        <v>1</v>
      </c>
      <c r="K16" s="31">
        <v>9</v>
      </c>
      <c r="L16" s="14" t="s">
        <v>91</v>
      </c>
      <c r="M16" s="33">
        <v>10</v>
      </c>
      <c r="N16" s="15"/>
      <c r="O16" s="80">
        <v>12</v>
      </c>
      <c r="P16" s="81">
        <v>1</v>
      </c>
      <c r="Q16" s="82"/>
    </row>
    <row r="17" spans="1:17" ht="16.5" customHeight="1">
      <c r="A17" s="184"/>
      <c r="B17" s="184"/>
      <c r="C17" s="19"/>
      <c r="D17" s="56"/>
      <c r="E17" s="2"/>
      <c r="F17" s="12" t="s">
        <v>25</v>
      </c>
      <c r="G17" s="13" t="s">
        <v>53</v>
      </c>
      <c r="H17" s="79">
        <v>13</v>
      </c>
      <c r="I17" s="31">
        <v>3</v>
      </c>
      <c r="J17" s="31">
        <v>0</v>
      </c>
      <c r="K17" s="31">
        <v>10</v>
      </c>
      <c r="L17" s="14" t="s">
        <v>92</v>
      </c>
      <c r="M17" s="33">
        <v>9</v>
      </c>
      <c r="N17" s="15"/>
      <c r="O17" s="80">
        <v>16</v>
      </c>
      <c r="P17" s="81">
        <v>1</v>
      </c>
      <c r="Q17" s="82"/>
    </row>
    <row r="18" spans="1:17" ht="16.5" customHeight="1">
      <c r="A18" s="184" t="s">
        <v>43</v>
      </c>
      <c r="B18" s="184"/>
      <c r="C18" s="19"/>
      <c r="D18" s="56">
        <v>403</v>
      </c>
      <c r="E18" s="2"/>
      <c r="F18" s="8" t="s">
        <v>26</v>
      </c>
      <c r="G18" s="13" t="s">
        <v>56</v>
      </c>
      <c r="H18" s="79">
        <v>13</v>
      </c>
      <c r="I18" s="31">
        <v>2</v>
      </c>
      <c r="J18" s="31">
        <v>1</v>
      </c>
      <c r="K18" s="31">
        <v>10</v>
      </c>
      <c r="L18" s="14" t="s">
        <v>93</v>
      </c>
      <c r="M18" s="33">
        <v>7</v>
      </c>
      <c r="N18" s="15"/>
      <c r="O18" s="80">
        <v>8</v>
      </c>
      <c r="P18" s="81">
        <v>0</v>
      </c>
      <c r="Q18" s="82"/>
    </row>
    <row r="19" spans="1:17" ht="16.5" customHeight="1">
      <c r="A19" s="184" t="s">
        <v>44</v>
      </c>
      <c r="B19" s="184"/>
      <c r="C19" s="18"/>
      <c r="D19" s="56">
        <v>403</v>
      </c>
      <c r="E19" s="2"/>
      <c r="F19" s="21" t="s">
        <v>27</v>
      </c>
      <c r="G19" s="13" t="s">
        <v>52</v>
      </c>
      <c r="H19" s="79">
        <v>13</v>
      </c>
      <c r="I19" s="31">
        <v>2</v>
      </c>
      <c r="J19" s="31">
        <v>0</v>
      </c>
      <c r="K19" s="31">
        <v>11</v>
      </c>
      <c r="L19" s="14" t="s">
        <v>94</v>
      </c>
      <c r="M19" s="33">
        <v>6</v>
      </c>
      <c r="N19" s="15"/>
      <c r="O19" s="80">
        <v>10</v>
      </c>
      <c r="P19" s="81">
        <v>0</v>
      </c>
      <c r="Q19" s="82"/>
    </row>
    <row r="20" spans="1:17" ht="16.5" customHeight="1">
      <c r="A20" s="184"/>
      <c r="B20" s="184"/>
      <c r="C20" s="18"/>
      <c r="D20" s="56"/>
      <c r="E20" s="2"/>
      <c r="F20" s="21" t="s">
        <v>28</v>
      </c>
      <c r="G20" s="13"/>
      <c r="H20" s="79"/>
      <c r="I20" s="31"/>
      <c r="J20" s="31"/>
      <c r="K20" s="31"/>
      <c r="L20" s="14"/>
      <c r="M20" s="33"/>
      <c r="N20" s="15"/>
      <c r="O20" s="80"/>
      <c r="P20" s="81"/>
      <c r="Q20" s="82"/>
    </row>
    <row r="21" spans="1:17" ht="16.5" customHeight="1">
      <c r="A21" s="195" t="s">
        <v>45</v>
      </c>
      <c r="B21" s="196"/>
      <c r="C21" s="22"/>
      <c r="D21" s="56">
        <v>0</v>
      </c>
      <c r="E21" s="2"/>
      <c r="F21" s="21" t="s">
        <v>29</v>
      </c>
      <c r="G21" s="13"/>
      <c r="H21" s="83"/>
      <c r="I21" s="34"/>
      <c r="J21" s="34"/>
      <c r="K21" s="34"/>
      <c r="L21" s="23"/>
      <c r="M21" s="35"/>
      <c r="N21" s="36"/>
      <c r="O21" s="80"/>
      <c r="P21" s="81"/>
      <c r="Q21" s="82"/>
    </row>
    <row r="22" spans="1:17" ht="16.5" customHeight="1" thickBot="1">
      <c r="A22" s="195" t="s">
        <v>46</v>
      </c>
      <c r="B22" s="196"/>
      <c r="C22" s="22"/>
      <c r="D22" s="57">
        <v>0</v>
      </c>
      <c r="E22" s="2"/>
      <c r="F22" s="24"/>
      <c r="G22" s="25" t="s">
        <v>32</v>
      </c>
      <c r="H22" s="84"/>
      <c r="I22" s="84">
        <f aca="true" t="shared" si="0" ref="I22:O22">SUM(I6:I19)</f>
        <v>82</v>
      </c>
      <c r="J22" s="84">
        <f t="shared" si="0"/>
        <v>18</v>
      </c>
      <c r="K22" s="84">
        <f t="shared" si="0"/>
        <v>80</v>
      </c>
      <c r="L22" s="84"/>
      <c r="M22" s="84"/>
      <c r="N22" s="84">
        <f t="shared" si="0"/>
        <v>0</v>
      </c>
      <c r="O22" s="84">
        <f t="shared" si="0"/>
        <v>166</v>
      </c>
      <c r="P22" s="84">
        <f>SUM(P6:P19)</f>
        <v>7</v>
      </c>
      <c r="Q22" s="37"/>
    </row>
    <row r="23" spans="1:17" ht="16.5" customHeight="1" thickBot="1">
      <c r="A23" s="195"/>
      <c r="B23" s="196"/>
      <c r="C23" s="38"/>
      <c r="D23" s="58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98"/>
      <c r="B24" s="199"/>
      <c r="C24" s="39"/>
      <c r="D24" s="40"/>
      <c r="E24" s="2"/>
      <c r="F24" s="192" t="s">
        <v>30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7" ht="16.5" customHeight="1">
      <c r="A25" s="148" t="s">
        <v>109</v>
      </c>
      <c r="B25" s="147" t="s">
        <v>95</v>
      </c>
      <c r="C25" s="48">
        <v>23</v>
      </c>
      <c r="D25" s="49" t="s">
        <v>57</v>
      </c>
      <c r="E25" s="2"/>
      <c r="F25" s="176" t="s">
        <v>377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16.5" customHeight="1">
      <c r="A26" s="148" t="s">
        <v>110</v>
      </c>
      <c r="B26" s="147" t="s">
        <v>96</v>
      </c>
      <c r="C26" s="48">
        <v>16</v>
      </c>
      <c r="D26" s="49" t="s">
        <v>73</v>
      </c>
      <c r="E26" s="2"/>
      <c r="F26" s="176" t="s">
        <v>378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6.5" customHeight="1">
      <c r="A27" s="148" t="s">
        <v>97</v>
      </c>
      <c r="B27" s="147" t="s">
        <v>98</v>
      </c>
      <c r="C27" s="48">
        <v>15</v>
      </c>
      <c r="D27" s="49" t="s">
        <v>72</v>
      </c>
      <c r="E27" s="2"/>
      <c r="F27" s="176" t="s">
        <v>379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>
      <c r="A28" s="200"/>
      <c r="B28" s="201"/>
      <c r="C28" s="41"/>
      <c r="D28" s="42"/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8"/>
    </row>
    <row r="29" spans="1:17" ht="15" thickBot="1">
      <c r="A29" s="188"/>
      <c r="B29" s="189"/>
      <c r="C29" s="43"/>
      <c r="D29" s="44"/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</row>
    <row r="30" spans="1:17" ht="15" thickBot="1">
      <c r="A30" s="197"/>
      <c r="B30" s="197"/>
      <c r="C30" s="2"/>
      <c r="D30" s="2"/>
      <c r="E30" s="2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</row>
    <row r="31" spans="1:17" ht="15" thickBot="1">
      <c r="A31" s="192" t="s">
        <v>35</v>
      </c>
      <c r="B31" s="193"/>
      <c r="C31" s="46"/>
      <c r="D31" s="47"/>
      <c r="E31" s="2"/>
      <c r="F31" s="202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</row>
    <row r="32" spans="1:17" ht="15" thickBot="1">
      <c r="A32" s="176"/>
      <c r="B32" s="222"/>
      <c r="C32" s="222"/>
      <c r="D32" s="223"/>
      <c r="E32" s="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5">
      <c r="A33" s="224"/>
      <c r="B33" s="222"/>
      <c r="C33" s="222"/>
      <c r="D33" s="223"/>
      <c r="E33" s="2"/>
      <c r="F33" s="192" t="s">
        <v>34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5">
      <c r="A34" s="218"/>
      <c r="B34" s="219"/>
      <c r="C34" s="219"/>
      <c r="D34" s="220"/>
      <c r="E34" s="2"/>
      <c r="F34" s="176" t="s">
        <v>61</v>
      </c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</row>
    <row r="35" spans="1:17" ht="12.75" customHeight="1">
      <c r="A35" s="218"/>
      <c r="B35" s="219"/>
      <c r="C35" s="219"/>
      <c r="D35" s="220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  <row r="36" spans="1:17" ht="12.75" customHeight="1">
      <c r="A36" s="218"/>
      <c r="B36" s="219"/>
      <c r="C36" s="219"/>
      <c r="D36" s="220"/>
      <c r="F36" s="209" t="s">
        <v>62</v>
      </c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</row>
    <row r="37" spans="1:17" ht="13.5" customHeight="1" thickBot="1">
      <c r="A37" s="206"/>
      <c r="B37" s="207"/>
      <c r="C37" s="207"/>
      <c r="D37" s="208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</row>
    <row r="38" ht="13.5" thickBot="1">
      <c r="A38" t="s">
        <v>370</v>
      </c>
    </row>
    <row r="39" spans="1:17" ht="12" customHeight="1">
      <c r="A39" s="167"/>
      <c r="B39" s="168"/>
      <c r="C39" s="168"/>
      <c r="D39" s="168"/>
      <c r="E39" s="51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</row>
    <row r="40" spans="1:17" ht="13.5">
      <c r="A40" s="159" t="s">
        <v>361</v>
      </c>
      <c r="B40" s="160"/>
      <c r="C40" s="160"/>
      <c r="D40" s="160"/>
      <c r="E40" s="52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2"/>
    </row>
    <row r="41" spans="1:17" ht="13.5">
      <c r="A41" s="159" t="s">
        <v>362</v>
      </c>
      <c r="B41" s="160"/>
      <c r="C41" s="160"/>
      <c r="D41" s="160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3.5">
      <c r="A42" s="159" t="s">
        <v>363</v>
      </c>
      <c r="B42" s="160"/>
      <c r="C42" s="160"/>
      <c r="D42" s="160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3.5">
      <c r="A43" s="159" t="s">
        <v>371</v>
      </c>
      <c r="B43" s="160"/>
      <c r="C43" s="160"/>
      <c r="D43" s="160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3.5">
      <c r="A44" s="159"/>
      <c r="B44" s="160"/>
      <c r="C44" s="160"/>
      <c r="D44" s="160"/>
      <c r="E44" s="5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ht="13.5" thickBot="1">
      <c r="A45" s="221"/>
      <c r="B45" s="165"/>
      <c r="C45" s="165"/>
      <c r="D45" s="165"/>
      <c r="E45" s="53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</sheetData>
  <sheetProtection/>
  <mergeCells count="61"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4:Q24"/>
    <mergeCell ref="A33:D33"/>
    <mergeCell ref="F33:Q33"/>
    <mergeCell ref="F25:Q25"/>
    <mergeCell ref="F26:Q26"/>
    <mergeCell ref="F27:Q27"/>
    <mergeCell ref="A28:B28"/>
    <mergeCell ref="F28:Q28"/>
    <mergeCell ref="A29:B29"/>
    <mergeCell ref="F29:Q29"/>
    <mergeCell ref="A30:B30"/>
    <mergeCell ref="F30:Q30"/>
    <mergeCell ref="A31:B31"/>
    <mergeCell ref="F31:Q31"/>
    <mergeCell ref="A32:D32"/>
    <mergeCell ref="F32:Q32"/>
    <mergeCell ref="A34:D34"/>
    <mergeCell ref="F34:Q34"/>
    <mergeCell ref="A35:D35"/>
    <mergeCell ref="F35:Q35"/>
    <mergeCell ref="A37:D37"/>
    <mergeCell ref="F37:Q37"/>
    <mergeCell ref="A36:D36"/>
    <mergeCell ref="F36:Q36"/>
    <mergeCell ref="A39:D39"/>
    <mergeCell ref="F39:Q39"/>
    <mergeCell ref="A44:D44"/>
    <mergeCell ref="F44:Q44"/>
    <mergeCell ref="A40:D40"/>
    <mergeCell ref="F40:Q40"/>
    <mergeCell ref="A45:D45"/>
    <mergeCell ref="F45:Q45"/>
    <mergeCell ref="A41:D41"/>
    <mergeCell ref="F41:Q41"/>
    <mergeCell ref="A42:D42"/>
    <mergeCell ref="F42:Q42"/>
    <mergeCell ref="A43:D43"/>
    <mergeCell ref="F43:Q4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zoomScalePageLayoutView="0" workbookViewId="0" topLeftCell="A4">
      <selection activeCell="F28" sqref="F28:Q28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3.140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3" spans="12:13" ht="12.75">
      <c r="L3">
        <f>31+40+36+31+37+22+19+14+36+22+27+18+9</f>
        <v>342</v>
      </c>
      <c r="M3">
        <f>13+17+17+15+17+14+21+19+36+47+46+27+53</f>
        <v>342</v>
      </c>
    </row>
    <row r="4" ht="13.5" thickBot="1"/>
    <row r="5" spans="1:17" s="2" customFormat="1" ht="16.5" customHeight="1" thickBot="1">
      <c r="A5" s="179" t="s">
        <v>1</v>
      </c>
      <c r="B5" s="179"/>
      <c r="C5" s="180" t="s">
        <v>77</v>
      </c>
      <c r="D5" s="180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5" t="s">
        <v>31</v>
      </c>
    </row>
    <row r="6" spans="1:17" ht="16.5" customHeight="1">
      <c r="A6" s="181" t="s">
        <v>11</v>
      </c>
      <c r="B6" s="181"/>
      <c r="C6" s="182" t="s">
        <v>63</v>
      </c>
      <c r="D6" s="182"/>
      <c r="E6" s="2"/>
      <c r="F6" s="8" t="s">
        <v>12</v>
      </c>
      <c r="G6" s="9" t="s">
        <v>66</v>
      </c>
      <c r="H6" s="75">
        <v>12</v>
      </c>
      <c r="I6" s="30">
        <v>8</v>
      </c>
      <c r="J6" s="30">
        <v>2</v>
      </c>
      <c r="K6" s="30">
        <v>2</v>
      </c>
      <c r="L6" s="10" t="s">
        <v>267</v>
      </c>
      <c r="M6" s="32">
        <v>26</v>
      </c>
      <c r="N6" s="11"/>
      <c r="O6" s="76">
        <v>8</v>
      </c>
      <c r="P6" s="77">
        <v>0</v>
      </c>
      <c r="Q6" s="78"/>
    </row>
    <row r="7" spans="1:17" ht="16.5" customHeight="1">
      <c r="A7" s="184" t="s">
        <v>13</v>
      </c>
      <c r="B7" s="184"/>
      <c r="C7" s="182" t="s">
        <v>101</v>
      </c>
      <c r="D7" s="182"/>
      <c r="E7" s="2"/>
      <c r="F7" s="12" t="s">
        <v>14</v>
      </c>
      <c r="G7" s="13" t="s">
        <v>64</v>
      </c>
      <c r="H7" s="79">
        <v>12</v>
      </c>
      <c r="I7" s="31">
        <v>6</v>
      </c>
      <c r="J7" s="31">
        <v>5</v>
      </c>
      <c r="K7" s="31">
        <v>1</v>
      </c>
      <c r="L7" s="14" t="s">
        <v>268</v>
      </c>
      <c r="M7" s="33">
        <v>23</v>
      </c>
      <c r="N7" s="15"/>
      <c r="O7" s="80">
        <v>13</v>
      </c>
      <c r="P7" s="81">
        <v>1</v>
      </c>
      <c r="Q7" s="82"/>
    </row>
    <row r="8" spans="1:17" ht="16.5" customHeight="1" thickBot="1">
      <c r="A8" s="185" t="s">
        <v>15</v>
      </c>
      <c r="B8" s="185"/>
      <c r="C8" s="186" t="s">
        <v>79</v>
      </c>
      <c r="D8" s="225"/>
      <c r="E8" s="2"/>
      <c r="F8" s="8" t="s">
        <v>16</v>
      </c>
      <c r="G8" s="13" t="s">
        <v>68</v>
      </c>
      <c r="H8" s="79">
        <v>12</v>
      </c>
      <c r="I8" s="31">
        <v>7</v>
      </c>
      <c r="J8" s="31">
        <v>2</v>
      </c>
      <c r="K8" s="31">
        <v>3</v>
      </c>
      <c r="L8" s="14" t="s">
        <v>269</v>
      </c>
      <c r="M8" s="33">
        <v>23</v>
      </c>
      <c r="N8" s="15"/>
      <c r="O8" s="80">
        <v>9</v>
      </c>
      <c r="P8" s="81">
        <v>1</v>
      </c>
      <c r="Q8" s="82"/>
    </row>
    <row r="9" spans="1:17" ht="16.5" customHeight="1" thickBot="1">
      <c r="A9" s="2"/>
      <c r="B9" s="2"/>
      <c r="C9" s="2"/>
      <c r="D9" s="2"/>
      <c r="E9" s="2"/>
      <c r="F9" s="12" t="s">
        <v>17</v>
      </c>
      <c r="G9" s="13" t="s">
        <v>69</v>
      </c>
      <c r="H9" s="79">
        <v>12</v>
      </c>
      <c r="I9" s="31">
        <v>6</v>
      </c>
      <c r="J9" s="31">
        <v>4</v>
      </c>
      <c r="K9" s="31">
        <v>2</v>
      </c>
      <c r="L9" s="14" t="s">
        <v>270</v>
      </c>
      <c r="M9" s="33">
        <v>22</v>
      </c>
      <c r="N9" s="15"/>
      <c r="O9" s="80">
        <v>13</v>
      </c>
      <c r="P9" s="81">
        <v>1</v>
      </c>
      <c r="Q9" s="82"/>
    </row>
    <row r="10" spans="1:17" ht="16.5" customHeight="1" thickBot="1">
      <c r="A10" s="179" t="s">
        <v>36</v>
      </c>
      <c r="B10" s="179"/>
      <c r="C10" s="16"/>
      <c r="D10" s="54">
        <v>78</v>
      </c>
      <c r="E10" s="2"/>
      <c r="F10" s="8" t="s">
        <v>18</v>
      </c>
      <c r="G10" s="13" t="s">
        <v>71</v>
      </c>
      <c r="H10" s="79">
        <v>12</v>
      </c>
      <c r="I10" s="31">
        <v>5</v>
      </c>
      <c r="J10" s="31">
        <v>6</v>
      </c>
      <c r="K10" s="31">
        <v>1</v>
      </c>
      <c r="L10" s="14" t="s">
        <v>271</v>
      </c>
      <c r="M10" s="33">
        <v>21</v>
      </c>
      <c r="N10" s="15"/>
      <c r="O10" s="80">
        <v>10</v>
      </c>
      <c r="P10" s="81">
        <v>1</v>
      </c>
      <c r="Q10" s="82"/>
    </row>
    <row r="11" spans="1:17" ht="16.5" customHeight="1">
      <c r="A11" s="183" t="s">
        <v>37</v>
      </c>
      <c r="B11" s="183"/>
      <c r="C11" s="17"/>
      <c r="D11" s="55">
        <v>74</v>
      </c>
      <c r="E11" s="2"/>
      <c r="F11" s="12" t="s">
        <v>19</v>
      </c>
      <c r="G11" s="13" t="s">
        <v>65</v>
      </c>
      <c r="H11" s="79">
        <v>12</v>
      </c>
      <c r="I11" s="31">
        <v>6</v>
      </c>
      <c r="J11" s="31">
        <v>3</v>
      </c>
      <c r="K11" s="31">
        <v>3</v>
      </c>
      <c r="L11" s="14" t="s">
        <v>272</v>
      </c>
      <c r="M11" s="33">
        <v>21</v>
      </c>
      <c r="N11" s="15"/>
      <c r="O11" s="80">
        <v>16</v>
      </c>
      <c r="P11" s="81">
        <v>0</v>
      </c>
      <c r="Q11" s="82"/>
    </row>
    <row r="12" spans="1:17" ht="16.5" customHeight="1">
      <c r="A12" s="184" t="s">
        <v>38</v>
      </c>
      <c r="B12" s="184"/>
      <c r="C12" s="18"/>
      <c r="D12" s="56">
        <v>3</v>
      </c>
      <c r="E12" s="2"/>
      <c r="F12" s="8" t="s">
        <v>20</v>
      </c>
      <c r="G12" s="13" t="s">
        <v>70</v>
      </c>
      <c r="H12" s="79">
        <v>12</v>
      </c>
      <c r="I12" s="31">
        <v>4</v>
      </c>
      <c r="J12" s="31">
        <v>3</v>
      </c>
      <c r="K12" s="31">
        <v>5</v>
      </c>
      <c r="L12" s="14" t="s">
        <v>273</v>
      </c>
      <c r="M12" s="33">
        <v>15</v>
      </c>
      <c r="N12" s="15"/>
      <c r="O12" s="80">
        <v>9</v>
      </c>
      <c r="P12" s="81">
        <v>1</v>
      </c>
      <c r="Q12" s="82"/>
    </row>
    <row r="13" spans="1:17" ht="16.5" customHeight="1">
      <c r="A13" s="184" t="s">
        <v>39</v>
      </c>
      <c r="B13" s="184"/>
      <c r="C13" s="19"/>
      <c r="D13" s="56">
        <v>1</v>
      </c>
      <c r="E13" s="2"/>
      <c r="F13" s="12" t="s">
        <v>21</v>
      </c>
      <c r="G13" s="13" t="s">
        <v>74</v>
      </c>
      <c r="H13" s="79">
        <v>12</v>
      </c>
      <c r="I13" s="31">
        <v>4</v>
      </c>
      <c r="J13" s="31">
        <v>3</v>
      </c>
      <c r="K13" s="31">
        <v>5</v>
      </c>
      <c r="L13" s="14" t="s">
        <v>274</v>
      </c>
      <c r="M13" s="33">
        <v>15</v>
      </c>
      <c r="N13" s="15"/>
      <c r="O13" s="80">
        <v>14</v>
      </c>
      <c r="P13" s="81">
        <v>1</v>
      </c>
      <c r="Q13" s="82"/>
    </row>
    <row r="14" spans="1:17" ht="16.5" customHeight="1" thickBot="1">
      <c r="A14" s="184" t="s">
        <v>40</v>
      </c>
      <c r="B14" s="184"/>
      <c r="C14" s="19"/>
      <c r="D14" s="56">
        <v>0</v>
      </c>
      <c r="E14" s="2"/>
      <c r="F14" s="8" t="s">
        <v>22</v>
      </c>
      <c r="G14" s="13" t="s">
        <v>100</v>
      </c>
      <c r="H14" s="79">
        <v>12</v>
      </c>
      <c r="I14" s="31">
        <v>3</v>
      </c>
      <c r="J14" s="31">
        <v>3</v>
      </c>
      <c r="K14" s="31">
        <v>6</v>
      </c>
      <c r="L14" s="14" t="s">
        <v>275</v>
      </c>
      <c r="M14" s="33">
        <v>12</v>
      </c>
      <c r="N14" s="15"/>
      <c r="O14" s="80">
        <v>19</v>
      </c>
      <c r="P14" s="81">
        <v>1</v>
      </c>
      <c r="Q14" s="82"/>
    </row>
    <row r="15" spans="1:17" ht="16.5" customHeight="1" thickBot="1">
      <c r="A15" s="187" t="s">
        <v>41</v>
      </c>
      <c r="B15" s="187"/>
      <c r="C15" s="20"/>
      <c r="D15" s="54">
        <v>4</v>
      </c>
      <c r="E15" s="2"/>
      <c r="F15" s="12" t="s">
        <v>23</v>
      </c>
      <c r="G15" s="13" t="s">
        <v>103</v>
      </c>
      <c r="H15" s="79">
        <v>12</v>
      </c>
      <c r="I15" s="31">
        <v>3</v>
      </c>
      <c r="J15" s="31">
        <v>3</v>
      </c>
      <c r="K15" s="31">
        <v>6</v>
      </c>
      <c r="L15" s="14" t="s">
        <v>276</v>
      </c>
      <c r="M15" s="33">
        <v>12</v>
      </c>
      <c r="N15" s="15"/>
      <c r="O15" s="80">
        <v>13</v>
      </c>
      <c r="P15" s="81">
        <v>0</v>
      </c>
      <c r="Q15" s="82"/>
    </row>
    <row r="16" spans="1:17" ht="16.5" customHeight="1">
      <c r="A16" s="184" t="s">
        <v>42</v>
      </c>
      <c r="B16" s="184"/>
      <c r="C16" s="19"/>
      <c r="D16" s="56">
        <v>0</v>
      </c>
      <c r="E16" s="2"/>
      <c r="F16" s="8" t="s">
        <v>24</v>
      </c>
      <c r="G16" s="13" t="s">
        <v>104</v>
      </c>
      <c r="H16" s="79">
        <v>12</v>
      </c>
      <c r="I16" s="31">
        <v>3</v>
      </c>
      <c r="J16" s="31">
        <v>2</v>
      </c>
      <c r="K16" s="31">
        <v>7</v>
      </c>
      <c r="L16" s="14" t="s">
        <v>277</v>
      </c>
      <c r="M16" s="33">
        <v>11</v>
      </c>
      <c r="N16" s="15"/>
      <c r="O16" s="80">
        <v>14</v>
      </c>
      <c r="P16" s="81">
        <v>1</v>
      </c>
      <c r="Q16" s="82"/>
    </row>
    <row r="17" spans="1:17" ht="16.5" customHeight="1">
      <c r="A17" s="184"/>
      <c r="B17" s="184"/>
      <c r="C17" s="19"/>
      <c r="D17" s="56"/>
      <c r="E17" s="2"/>
      <c r="F17" s="12" t="s">
        <v>25</v>
      </c>
      <c r="G17" s="13" t="s">
        <v>99</v>
      </c>
      <c r="H17" s="79">
        <v>12</v>
      </c>
      <c r="I17" s="31">
        <v>3</v>
      </c>
      <c r="J17" s="31">
        <v>1</v>
      </c>
      <c r="K17" s="31">
        <v>8</v>
      </c>
      <c r="L17" s="14" t="s">
        <v>278</v>
      </c>
      <c r="M17" s="33">
        <v>10</v>
      </c>
      <c r="N17" s="15"/>
      <c r="O17" s="80">
        <v>11</v>
      </c>
      <c r="P17" s="81">
        <v>0</v>
      </c>
      <c r="Q17" s="82"/>
    </row>
    <row r="18" spans="1:17" ht="16.5" customHeight="1">
      <c r="A18" s="184" t="s">
        <v>43</v>
      </c>
      <c r="B18" s="184"/>
      <c r="C18" s="19"/>
      <c r="D18" s="56">
        <v>342</v>
      </c>
      <c r="E18" s="2"/>
      <c r="F18" s="8" t="s">
        <v>26</v>
      </c>
      <c r="G18" s="13" t="s">
        <v>67</v>
      </c>
      <c r="H18" s="79">
        <v>12</v>
      </c>
      <c r="I18" s="31">
        <v>1</v>
      </c>
      <c r="J18" s="31">
        <v>1</v>
      </c>
      <c r="K18" s="31">
        <v>10</v>
      </c>
      <c r="L18" s="14" t="s">
        <v>279</v>
      </c>
      <c r="M18" s="33">
        <v>4</v>
      </c>
      <c r="N18" s="15"/>
      <c r="O18" s="80">
        <v>17</v>
      </c>
      <c r="P18" s="81">
        <v>1</v>
      </c>
      <c r="Q18" s="82"/>
    </row>
    <row r="19" spans="1:17" ht="16.5" customHeight="1">
      <c r="A19" s="184" t="s">
        <v>44</v>
      </c>
      <c r="B19" s="184"/>
      <c r="C19" s="18"/>
      <c r="D19" s="56">
        <v>342</v>
      </c>
      <c r="E19" s="2"/>
      <c r="F19" s="21" t="s">
        <v>27</v>
      </c>
      <c r="G19" s="149" t="s">
        <v>266</v>
      </c>
      <c r="H19" s="157">
        <v>0</v>
      </c>
      <c r="I19" s="151">
        <v>0</v>
      </c>
      <c r="J19" s="151">
        <v>0</v>
      </c>
      <c r="K19" s="151">
        <v>0</v>
      </c>
      <c r="L19" s="152" t="s">
        <v>105</v>
      </c>
      <c r="M19" s="153">
        <v>0</v>
      </c>
      <c r="N19" s="154"/>
      <c r="O19" s="155">
        <v>7</v>
      </c>
      <c r="P19" s="158">
        <v>0</v>
      </c>
      <c r="Q19" s="82"/>
    </row>
    <row r="20" spans="1:17" ht="16.5" customHeight="1">
      <c r="A20" s="184"/>
      <c r="B20" s="184"/>
      <c r="C20" s="18"/>
      <c r="D20" s="56"/>
      <c r="E20" s="2"/>
      <c r="F20" s="21" t="s">
        <v>28</v>
      </c>
      <c r="G20" s="13"/>
      <c r="H20" s="79"/>
      <c r="I20" s="31"/>
      <c r="J20" s="31"/>
      <c r="K20" s="31"/>
      <c r="L20" s="14"/>
      <c r="M20" s="33"/>
      <c r="N20" s="15"/>
      <c r="O20" s="80"/>
      <c r="P20" s="81"/>
      <c r="Q20" s="82"/>
    </row>
    <row r="21" spans="1:17" ht="16.5" customHeight="1">
      <c r="A21" s="195" t="s">
        <v>45</v>
      </c>
      <c r="B21" s="196"/>
      <c r="C21" s="22"/>
      <c r="D21" s="56">
        <v>0</v>
      </c>
      <c r="E21" s="2"/>
      <c r="F21" s="21" t="s">
        <v>29</v>
      </c>
      <c r="G21" s="13"/>
      <c r="H21" s="83"/>
      <c r="I21" s="34"/>
      <c r="J21" s="34"/>
      <c r="K21" s="34"/>
      <c r="L21" s="23"/>
      <c r="M21" s="35"/>
      <c r="N21" s="36"/>
      <c r="O21" s="80"/>
      <c r="P21" s="81"/>
      <c r="Q21" s="82"/>
    </row>
    <row r="22" spans="1:17" ht="16.5" customHeight="1" thickBot="1">
      <c r="A22" s="195" t="s">
        <v>46</v>
      </c>
      <c r="B22" s="196"/>
      <c r="C22" s="22"/>
      <c r="D22" s="57">
        <v>0</v>
      </c>
      <c r="E22" s="2"/>
      <c r="F22" s="24"/>
      <c r="G22" s="25" t="s">
        <v>32</v>
      </c>
      <c r="H22" s="84"/>
      <c r="I22" s="84">
        <f aca="true" t="shared" si="0" ref="I22:O22">SUM(I6:I19)</f>
        <v>59</v>
      </c>
      <c r="J22" s="84">
        <f t="shared" si="0"/>
        <v>38</v>
      </c>
      <c r="K22" s="84">
        <f t="shared" si="0"/>
        <v>59</v>
      </c>
      <c r="L22" s="84"/>
      <c r="M22" s="84"/>
      <c r="N22" s="84">
        <f t="shared" si="0"/>
        <v>0</v>
      </c>
      <c r="O22" s="84">
        <f t="shared" si="0"/>
        <v>173</v>
      </c>
      <c r="P22" s="84">
        <f>SUM(P6:P19)</f>
        <v>9</v>
      </c>
      <c r="Q22" s="37"/>
    </row>
    <row r="23" spans="1:17" ht="16.5" customHeight="1" thickBot="1">
      <c r="A23" s="195"/>
      <c r="B23" s="196"/>
      <c r="C23" s="38"/>
      <c r="D23" s="58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6.5" customHeight="1">
      <c r="A24" s="198" t="s">
        <v>47</v>
      </c>
      <c r="B24" s="199"/>
      <c r="C24" s="39"/>
      <c r="D24" s="40"/>
      <c r="E24" s="2"/>
      <c r="F24" s="192" t="s">
        <v>30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7" ht="16.5" customHeight="1">
      <c r="A25" s="190" t="s">
        <v>106</v>
      </c>
      <c r="B25" s="191"/>
      <c r="C25" s="48">
        <v>18</v>
      </c>
      <c r="D25" s="49" t="s">
        <v>64</v>
      </c>
      <c r="E25" s="2"/>
      <c r="F25" s="173" t="s">
        <v>380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</row>
    <row r="26" spans="1:17" ht="16.5" customHeight="1">
      <c r="A26" s="190" t="s">
        <v>107</v>
      </c>
      <c r="B26" s="191"/>
      <c r="C26" s="48">
        <v>16</v>
      </c>
      <c r="D26" s="49" t="s">
        <v>69</v>
      </c>
      <c r="E26" s="2"/>
      <c r="F26" s="173" t="s">
        <v>381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6.5" customHeight="1">
      <c r="A27" s="190" t="s">
        <v>108</v>
      </c>
      <c r="B27" s="191"/>
      <c r="C27" s="48">
        <v>11</v>
      </c>
      <c r="D27" s="49" t="s">
        <v>66</v>
      </c>
      <c r="E27" s="2"/>
      <c r="F27" s="173" t="s">
        <v>382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15">
      <c r="A28" s="200"/>
      <c r="B28" s="201"/>
      <c r="C28" s="41"/>
      <c r="D28" s="42"/>
      <c r="F28" s="173" t="s">
        <v>383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5"/>
    </row>
    <row r="29" spans="1:17" ht="15" thickBot="1">
      <c r="A29" s="188"/>
      <c r="B29" s="189"/>
      <c r="C29" s="43"/>
      <c r="D29" s="44"/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</row>
    <row r="30" spans="1:17" ht="15" thickBot="1">
      <c r="A30" s="197"/>
      <c r="B30" s="197"/>
      <c r="C30" s="2"/>
      <c r="D30" s="2"/>
      <c r="E30" s="2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</row>
    <row r="31" spans="1:17" ht="15" thickBot="1">
      <c r="A31" s="192" t="s">
        <v>35</v>
      </c>
      <c r="B31" s="193"/>
      <c r="C31" s="46"/>
      <c r="D31" s="47"/>
      <c r="E31" s="2"/>
      <c r="F31" s="202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</row>
    <row r="32" spans="1:17" ht="15" thickBot="1">
      <c r="A32" s="224"/>
      <c r="B32" s="222"/>
      <c r="C32" s="222"/>
      <c r="D32" s="223"/>
      <c r="E32" s="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5">
      <c r="A33" s="224"/>
      <c r="B33" s="222"/>
      <c r="C33" s="222"/>
      <c r="D33" s="223"/>
      <c r="E33" s="2"/>
      <c r="F33" s="192" t="s">
        <v>34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5">
      <c r="A34" s="218"/>
      <c r="B34" s="219"/>
      <c r="C34" s="219"/>
      <c r="D34" s="220"/>
      <c r="E34" s="2"/>
      <c r="F34" s="173" t="s">
        <v>102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</row>
    <row r="35" spans="1:17" ht="12.75" customHeight="1">
      <c r="A35" s="218"/>
      <c r="B35" s="219"/>
      <c r="C35" s="219"/>
      <c r="D35" s="220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  <row r="36" spans="1:17" ht="12.75" customHeight="1">
      <c r="A36" s="218"/>
      <c r="B36" s="219"/>
      <c r="C36" s="219"/>
      <c r="D36" s="220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</row>
    <row r="37" spans="1:17" ht="13.5" customHeight="1" thickBot="1">
      <c r="A37" s="206"/>
      <c r="B37" s="207"/>
      <c r="C37" s="207"/>
      <c r="D37" s="208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</row>
    <row r="38" ht="13.5" thickBot="1"/>
    <row r="39" spans="1:17" ht="12" customHeight="1">
      <c r="A39" s="167" t="s">
        <v>48</v>
      </c>
      <c r="B39" s="168"/>
      <c r="C39" s="168"/>
      <c r="D39" s="168"/>
      <c r="E39" s="51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</row>
    <row r="40" spans="1:17" ht="13.5">
      <c r="A40" s="159"/>
      <c r="B40" s="160"/>
      <c r="C40" s="160"/>
      <c r="D40" s="160"/>
      <c r="E40" s="52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2"/>
    </row>
    <row r="41" spans="1:17" ht="13.5">
      <c r="A41" s="159" t="s">
        <v>364</v>
      </c>
      <c r="B41" s="160"/>
      <c r="C41" s="160"/>
      <c r="D41" s="160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3.5">
      <c r="A42" s="159" t="s">
        <v>365</v>
      </c>
      <c r="B42" s="160"/>
      <c r="C42" s="160"/>
      <c r="D42" s="160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3.5">
      <c r="A43" s="159" t="s">
        <v>369</v>
      </c>
      <c r="B43" s="160"/>
      <c r="C43" s="160"/>
      <c r="D43" s="160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3.5">
      <c r="A44" s="159"/>
      <c r="B44" s="160"/>
      <c r="C44" s="160"/>
      <c r="D44" s="160"/>
      <c r="E44" s="5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ht="14.25" thickBot="1">
      <c r="A45" s="163"/>
      <c r="B45" s="164"/>
      <c r="C45" s="164"/>
      <c r="D45" s="164"/>
      <c r="E45" s="53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</sheetData>
  <sheetProtection/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80" zoomScaleNormal="80" zoomScalePageLayoutView="0" workbookViewId="0" topLeftCell="A14">
      <selection activeCell="H18" sqref="H18"/>
    </sheetView>
  </sheetViews>
  <sheetFormatPr defaultColWidth="9.140625" defaultRowHeight="12.75"/>
  <cols>
    <col min="1" max="1" width="9.140625" style="0" customWidth="1"/>
    <col min="2" max="2" width="23.140625" style="0" customWidth="1"/>
    <col min="3" max="3" width="7.421875" style="0" customWidth="1"/>
    <col min="4" max="4" width="19.57421875" style="0" customWidth="1"/>
    <col min="5" max="5" width="1.421875" style="0" customWidth="1"/>
    <col min="6" max="6" width="3.7109375" style="0" customWidth="1"/>
    <col min="7" max="7" width="28.140625" style="0" customWidth="1"/>
    <col min="8" max="8" width="7.00390625" style="0" customWidth="1"/>
    <col min="9" max="9" width="7.28125" style="0" customWidth="1"/>
    <col min="10" max="10" width="6.57421875" style="0" customWidth="1"/>
    <col min="11" max="11" width="7.7109375" style="0" customWidth="1"/>
    <col min="12" max="12" width="9.7109375" style="0" customWidth="1"/>
    <col min="13" max="13" width="5.7109375" style="0" customWidth="1"/>
    <col min="14" max="14" width="1.28515625" style="0" hidden="1" customWidth="1"/>
    <col min="15" max="15" width="5.7109375" style="0" customWidth="1"/>
    <col min="16" max="16" width="5.7109375" style="143" customWidth="1"/>
    <col min="17" max="17" width="24.4218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3" ht="13.5" thickBot="1"/>
    <row r="4" spans="1:17" ht="15" thickBot="1">
      <c r="A4" s="179" t="s">
        <v>1</v>
      </c>
      <c r="B4" s="179"/>
      <c r="C4" s="180" t="s">
        <v>77</v>
      </c>
      <c r="D4" s="180"/>
      <c r="E4" s="2"/>
      <c r="F4" s="3"/>
      <c r="G4" s="4" t="s">
        <v>2</v>
      </c>
      <c r="H4" s="97" t="s">
        <v>112</v>
      </c>
      <c r="I4" s="4" t="s">
        <v>113</v>
      </c>
      <c r="J4" s="4" t="s">
        <v>114</v>
      </c>
      <c r="K4" s="4" t="s">
        <v>115</v>
      </c>
      <c r="L4" s="4" t="s">
        <v>7</v>
      </c>
      <c r="M4" s="4" t="s">
        <v>8</v>
      </c>
      <c r="N4" s="5"/>
      <c r="O4" s="6" t="s">
        <v>9</v>
      </c>
      <c r="P4" s="7" t="s">
        <v>10</v>
      </c>
      <c r="Q4" s="45" t="s">
        <v>31</v>
      </c>
    </row>
    <row r="5" spans="1:17" s="2" customFormat="1" ht="16.5" customHeight="1">
      <c r="A5" s="181" t="s">
        <v>11</v>
      </c>
      <c r="B5" s="181"/>
      <c r="C5" s="237" t="s">
        <v>281</v>
      </c>
      <c r="D5" s="237"/>
      <c r="F5" s="8" t="s">
        <v>12</v>
      </c>
      <c r="G5" s="9" t="s">
        <v>283</v>
      </c>
      <c r="H5" s="59">
        <v>12</v>
      </c>
      <c r="I5" s="30">
        <v>9</v>
      </c>
      <c r="J5" s="30">
        <v>2</v>
      </c>
      <c r="K5" s="30">
        <v>1</v>
      </c>
      <c r="L5" s="10" t="s">
        <v>298</v>
      </c>
      <c r="M5" s="32">
        <v>29</v>
      </c>
      <c r="N5" s="11"/>
      <c r="O5" s="61">
        <v>10</v>
      </c>
      <c r="P5" s="62">
        <v>0</v>
      </c>
      <c r="Q5" s="78"/>
    </row>
    <row r="6" spans="1:17" ht="16.5" customHeight="1">
      <c r="A6" s="184" t="s">
        <v>13</v>
      </c>
      <c r="B6" s="184"/>
      <c r="C6" s="182" t="s">
        <v>119</v>
      </c>
      <c r="D6" s="182"/>
      <c r="E6" s="2"/>
      <c r="F6" s="12" t="s">
        <v>14</v>
      </c>
      <c r="G6" s="13" t="s">
        <v>284</v>
      </c>
      <c r="H6" s="59">
        <v>12</v>
      </c>
      <c r="I6" s="31">
        <v>9</v>
      </c>
      <c r="J6" s="31">
        <v>1</v>
      </c>
      <c r="K6" s="31">
        <v>2</v>
      </c>
      <c r="L6" s="14" t="s">
        <v>170</v>
      </c>
      <c r="M6" s="33">
        <v>28</v>
      </c>
      <c r="N6" s="15"/>
      <c r="O6" s="63">
        <v>7</v>
      </c>
      <c r="P6" s="64">
        <v>0</v>
      </c>
      <c r="Q6" s="82"/>
    </row>
    <row r="7" spans="1:17" ht="16.5" customHeight="1" thickBot="1">
      <c r="A7" s="185" t="s">
        <v>15</v>
      </c>
      <c r="B7" s="185"/>
      <c r="C7" s="225" t="s">
        <v>282</v>
      </c>
      <c r="D7" s="225"/>
      <c r="E7" s="2"/>
      <c r="F7" s="8" t="s">
        <v>16</v>
      </c>
      <c r="G7" s="13" t="s">
        <v>285</v>
      </c>
      <c r="H7" s="59">
        <v>12</v>
      </c>
      <c r="I7" s="31">
        <v>8</v>
      </c>
      <c r="J7" s="31">
        <v>2</v>
      </c>
      <c r="K7" s="31">
        <v>2</v>
      </c>
      <c r="L7" s="14" t="s">
        <v>299</v>
      </c>
      <c r="M7" s="33">
        <v>26</v>
      </c>
      <c r="N7" s="15"/>
      <c r="O7" s="63">
        <v>5</v>
      </c>
      <c r="P7" s="64">
        <v>0</v>
      </c>
      <c r="Q7" s="82"/>
    </row>
    <row r="8" spans="1:17" ht="16.5" customHeight="1" thickBot="1">
      <c r="A8" s="2"/>
      <c r="B8" s="2"/>
      <c r="C8" s="2"/>
      <c r="D8" s="2"/>
      <c r="E8" s="2"/>
      <c r="F8" s="12" t="s">
        <v>17</v>
      </c>
      <c r="G8" s="13" t="s">
        <v>286</v>
      </c>
      <c r="H8" s="59">
        <v>12</v>
      </c>
      <c r="I8" s="31">
        <v>8</v>
      </c>
      <c r="J8" s="31">
        <v>2</v>
      </c>
      <c r="K8" s="31">
        <v>2</v>
      </c>
      <c r="L8" s="14" t="s">
        <v>300</v>
      </c>
      <c r="M8" s="33">
        <v>26</v>
      </c>
      <c r="N8" s="15"/>
      <c r="O8" s="63">
        <v>10</v>
      </c>
      <c r="P8" s="64">
        <v>0</v>
      </c>
      <c r="Q8" s="82"/>
    </row>
    <row r="9" spans="1:17" ht="16.5" customHeight="1" thickBot="1">
      <c r="A9" s="179" t="s">
        <v>36</v>
      </c>
      <c r="B9" s="179"/>
      <c r="C9" s="16"/>
      <c r="D9" s="54">
        <v>78</v>
      </c>
      <c r="E9" s="2"/>
      <c r="F9" s="8" t="s">
        <v>18</v>
      </c>
      <c r="G9" s="13" t="s">
        <v>287</v>
      </c>
      <c r="H9" s="59">
        <v>12</v>
      </c>
      <c r="I9" s="31">
        <v>7</v>
      </c>
      <c r="J9" s="31">
        <v>3</v>
      </c>
      <c r="K9" s="31">
        <v>2</v>
      </c>
      <c r="L9" s="14" t="s">
        <v>301</v>
      </c>
      <c r="M9" s="33">
        <v>24</v>
      </c>
      <c r="N9" s="15"/>
      <c r="O9" s="63">
        <v>11</v>
      </c>
      <c r="P9" s="64">
        <v>0</v>
      </c>
      <c r="Q9" s="82"/>
    </row>
    <row r="10" spans="1:17" ht="16.5" customHeight="1">
      <c r="A10" s="183" t="s">
        <v>37</v>
      </c>
      <c r="B10" s="183"/>
      <c r="C10" s="17"/>
      <c r="D10" s="55">
        <v>76</v>
      </c>
      <c r="E10" s="2"/>
      <c r="F10" s="12" t="s">
        <v>19</v>
      </c>
      <c r="G10" s="13" t="s">
        <v>288</v>
      </c>
      <c r="H10" s="59">
        <v>12</v>
      </c>
      <c r="I10" s="31">
        <v>7</v>
      </c>
      <c r="J10" s="31">
        <v>2</v>
      </c>
      <c r="K10" s="31">
        <v>3</v>
      </c>
      <c r="L10" s="14" t="s">
        <v>302</v>
      </c>
      <c r="M10" s="33">
        <v>23</v>
      </c>
      <c r="N10" s="15"/>
      <c r="O10" s="63">
        <v>19</v>
      </c>
      <c r="P10" s="64">
        <v>0</v>
      </c>
      <c r="Q10" s="82"/>
    </row>
    <row r="11" spans="1:17" ht="16.5" customHeight="1">
      <c r="A11" s="184" t="s">
        <v>38</v>
      </c>
      <c r="B11" s="184"/>
      <c r="C11" s="18"/>
      <c r="D11" s="56"/>
      <c r="E11" s="2"/>
      <c r="F11" s="8" t="s">
        <v>20</v>
      </c>
      <c r="G11" s="13" t="s">
        <v>289</v>
      </c>
      <c r="H11" s="59">
        <v>12</v>
      </c>
      <c r="I11" s="31">
        <v>6</v>
      </c>
      <c r="J11" s="31">
        <v>2</v>
      </c>
      <c r="K11" s="31">
        <v>4</v>
      </c>
      <c r="L11" s="14" t="s">
        <v>303</v>
      </c>
      <c r="M11" s="33">
        <v>20</v>
      </c>
      <c r="N11" s="15"/>
      <c r="O11" s="63">
        <v>11</v>
      </c>
      <c r="P11" s="64">
        <v>0</v>
      </c>
      <c r="Q11" s="82"/>
    </row>
    <row r="12" spans="1:17" ht="16.5" customHeight="1">
      <c r="A12" s="184" t="s">
        <v>39</v>
      </c>
      <c r="B12" s="184"/>
      <c r="C12" s="19"/>
      <c r="D12" s="56">
        <v>2</v>
      </c>
      <c r="E12" s="2"/>
      <c r="F12" s="12" t="s">
        <v>21</v>
      </c>
      <c r="G12" s="13" t="s">
        <v>290</v>
      </c>
      <c r="H12" s="59">
        <v>12</v>
      </c>
      <c r="I12" s="31">
        <v>4</v>
      </c>
      <c r="J12" s="31">
        <v>0</v>
      </c>
      <c r="K12" s="31">
        <v>8</v>
      </c>
      <c r="L12" s="14" t="s">
        <v>304</v>
      </c>
      <c r="M12" s="33">
        <v>12</v>
      </c>
      <c r="N12" s="15"/>
      <c r="O12" s="63">
        <v>13</v>
      </c>
      <c r="P12" s="64">
        <v>2</v>
      </c>
      <c r="Q12" s="82"/>
    </row>
    <row r="13" spans="1:17" ht="16.5" customHeight="1" thickBot="1">
      <c r="A13" s="184" t="s">
        <v>40</v>
      </c>
      <c r="B13" s="184"/>
      <c r="C13" s="19"/>
      <c r="D13" s="56"/>
      <c r="E13" s="2"/>
      <c r="F13" s="8" t="s">
        <v>22</v>
      </c>
      <c r="G13" s="13" t="s">
        <v>291</v>
      </c>
      <c r="H13" s="59">
        <v>12</v>
      </c>
      <c r="I13" s="31">
        <v>4</v>
      </c>
      <c r="J13" s="31">
        <v>0</v>
      </c>
      <c r="K13" s="31">
        <v>8</v>
      </c>
      <c r="L13" s="14" t="s">
        <v>262</v>
      </c>
      <c r="M13" s="33">
        <v>12</v>
      </c>
      <c r="N13" s="15"/>
      <c r="O13" s="63">
        <v>8</v>
      </c>
      <c r="P13" s="64">
        <v>0</v>
      </c>
      <c r="Q13" s="66"/>
    </row>
    <row r="14" spans="1:17" ht="16.5" customHeight="1" thickBot="1">
      <c r="A14" s="187" t="s">
        <v>41</v>
      </c>
      <c r="B14" s="187"/>
      <c r="C14" s="20"/>
      <c r="D14" s="54">
        <v>3</v>
      </c>
      <c r="E14" s="2"/>
      <c r="F14" s="12" t="s">
        <v>23</v>
      </c>
      <c r="G14" s="13" t="s">
        <v>292</v>
      </c>
      <c r="H14" s="59">
        <v>12</v>
      </c>
      <c r="I14" s="31">
        <v>3</v>
      </c>
      <c r="J14" s="31">
        <v>1</v>
      </c>
      <c r="K14" s="31">
        <v>8</v>
      </c>
      <c r="L14" s="14" t="s">
        <v>305</v>
      </c>
      <c r="M14" s="33">
        <v>10</v>
      </c>
      <c r="N14" s="15"/>
      <c r="O14" s="63">
        <v>11</v>
      </c>
      <c r="P14" s="64">
        <v>1</v>
      </c>
      <c r="Q14" s="82"/>
    </row>
    <row r="15" spans="1:17" ht="16.5" customHeight="1">
      <c r="A15" s="184" t="s">
        <v>42</v>
      </c>
      <c r="B15" s="184"/>
      <c r="C15" s="19"/>
      <c r="D15" s="56">
        <v>0</v>
      </c>
      <c r="E15" s="2"/>
      <c r="F15" s="8" t="s">
        <v>24</v>
      </c>
      <c r="G15" s="13" t="s">
        <v>293</v>
      </c>
      <c r="H15" s="59">
        <v>12</v>
      </c>
      <c r="I15" s="31">
        <v>3</v>
      </c>
      <c r="J15" s="31">
        <v>0</v>
      </c>
      <c r="K15" s="31">
        <v>9</v>
      </c>
      <c r="L15" s="14" t="s">
        <v>306</v>
      </c>
      <c r="M15" s="33">
        <v>9</v>
      </c>
      <c r="N15" s="15"/>
      <c r="O15" s="63">
        <v>10</v>
      </c>
      <c r="P15" s="64">
        <v>1</v>
      </c>
      <c r="Q15" s="82"/>
    </row>
    <row r="16" spans="1:17" ht="16.5" customHeight="1">
      <c r="A16" s="184"/>
      <c r="B16" s="184"/>
      <c r="C16" s="19"/>
      <c r="D16" s="56"/>
      <c r="E16" s="2"/>
      <c r="F16" s="12" t="s">
        <v>25</v>
      </c>
      <c r="G16" s="13" t="s">
        <v>294</v>
      </c>
      <c r="H16" s="59">
        <v>12</v>
      </c>
      <c r="I16" s="31">
        <v>1</v>
      </c>
      <c r="J16" s="31">
        <v>3</v>
      </c>
      <c r="K16" s="31">
        <v>8</v>
      </c>
      <c r="L16" s="14" t="s">
        <v>307</v>
      </c>
      <c r="M16" s="33">
        <v>6</v>
      </c>
      <c r="N16" s="15"/>
      <c r="O16" s="63">
        <v>9</v>
      </c>
      <c r="P16" s="64">
        <v>2</v>
      </c>
      <c r="Q16" s="82"/>
    </row>
    <row r="17" spans="1:17" ht="16.5" customHeight="1">
      <c r="A17" s="184" t="s">
        <v>43</v>
      </c>
      <c r="B17" s="184"/>
      <c r="C17" s="19"/>
      <c r="D17" s="56">
        <v>380</v>
      </c>
      <c r="E17" s="2"/>
      <c r="F17" s="8" t="s">
        <v>26</v>
      </c>
      <c r="G17" s="13" t="s">
        <v>295</v>
      </c>
      <c r="H17" s="59">
        <v>12</v>
      </c>
      <c r="I17" s="31">
        <v>0</v>
      </c>
      <c r="J17" s="31">
        <v>0</v>
      </c>
      <c r="K17" s="31">
        <v>12</v>
      </c>
      <c r="L17" s="14" t="s">
        <v>308</v>
      </c>
      <c r="M17" s="33">
        <v>0</v>
      </c>
      <c r="N17" s="15"/>
      <c r="O17" s="63">
        <v>11</v>
      </c>
      <c r="P17" s="64">
        <v>0</v>
      </c>
      <c r="Q17" s="82"/>
    </row>
    <row r="18" spans="1:17" ht="16.5" customHeight="1">
      <c r="A18" s="184" t="s">
        <v>44</v>
      </c>
      <c r="B18" s="184"/>
      <c r="C18" s="18"/>
      <c r="D18" s="56">
        <v>380</v>
      </c>
      <c r="E18" s="2"/>
      <c r="F18" s="21" t="s">
        <v>27</v>
      </c>
      <c r="G18" s="149" t="s">
        <v>373</v>
      </c>
      <c r="H18" s="150">
        <v>0</v>
      </c>
      <c r="I18" s="151">
        <v>0</v>
      </c>
      <c r="J18" s="151">
        <v>0</v>
      </c>
      <c r="K18" s="151">
        <v>0</v>
      </c>
      <c r="L18" s="152" t="s">
        <v>105</v>
      </c>
      <c r="M18" s="153">
        <v>0</v>
      </c>
      <c r="N18" s="154"/>
      <c r="O18" s="155">
        <v>0</v>
      </c>
      <c r="P18" s="156">
        <v>0</v>
      </c>
      <c r="Q18" s="82"/>
    </row>
    <row r="19" spans="1:17" ht="16.5" customHeight="1" thickBot="1">
      <c r="A19" s="184"/>
      <c r="B19" s="184"/>
      <c r="C19" s="18"/>
      <c r="D19" s="56"/>
      <c r="E19" s="2"/>
      <c r="F19" s="24"/>
      <c r="G19" s="25" t="s">
        <v>32</v>
      </c>
      <c r="H19" s="65"/>
      <c r="I19" s="65">
        <f aca="true" t="shared" si="0" ref="I19:O19">SUM(I5:I18)</f>
        <v>69</v>
      </c>
      <c r="J19" s="65">
        <f t="shared" si="0"/>
        <v>18</v>
      </c>
      <c r="K19" s="65">
        <f t="shared" si="0"/>
        <v>69</v>
      </c>
      <c r="L19" s="65"/>
      <c r="M19" s="65"/>
      <c r="N19" s="65">
        <f t="shared" si="0"/>
        <v>0</v>
      </c>
      <c r="O19" s="65">
        <f t="shared" si="0"/>
        <v>135</v>
      </c>
      <c r="P19" s="65">
        <f>SUM(P5:P18)</f>
        <v>6</v>
      </c>
      <c r="Q19" s="37"/>
    </row>
    <row r="20" spans="1:17" ht="16.5" customHeight="1" thickBot="1">
      <c r="A20" s="195" t="s">
        <v>45</v>
      </c>
      <c r="B20" s="196"/>
      <c r="C20" s="22"/>
      <c r="D20" s="56">
        <v>0</v>
      </c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85"/>
      <c r="Q20" s="27"/>
    </row>
    <row r="21" spans="1:17" ht="16.5" customHeight="1">
      <c r="A21" s="195" t="s">
        <v>46</v>
      </c>
      <c r="B21" s="196"/>
      <c r="C21" s="22"/>
      <c r="D21" s="57">
        <v>0</v>
      </c>
      <c r="E21" s="2"/>
      <c r="F21" s="192" t="s">
        <v>30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6.5" customHeight="1" thickBot="1">
      <c r="A22" s="195"/>
      <c r="B22" s="196"/>
      <c r="C22" s="38"/>
      <c r="D22" s="58"/>
      <c r="E22" s="2"/>
      <c r="F22" s="173" t="s">
        <v>309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16.5" customHeight="1">
      <c r="A23" s="198" t="s">
        <v>47</v>
      </c>
      <c r="B23" s="199"/>
      <c r="C23" s="39"/>
      <c r="D23" s="40"/>
      <c r="E23" s="2"/>
      <c r="F23" s="173" t="s">
        <v>310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ht="16.5" customHeight="1">
      <c r="A24" s="190" t="s">
        <v>313</v>
      </c>
      <c r="B24" s="191"/>
      <c r="C24" s="48">
        <v>17</v>
      </c>
      <c r="D24" s="49" t="s">
        <v>285</v>
      </c>
      <c r="E24" s="2"/>
      <c r="F24" s="173" t="s">
        <v>311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</row>
    <row r="25" spans="1:17" ht="16.5" customHeight="1">
      <c r="A25" s="190" t="s">
        <v>314</v>
      </c>
      <c r="B25" s="191"/>
      <c r="C25" s="48">
        <v>15</v>
      </c>
      <c r="D25" s="49" t="s">
        <v>312</v>
      </c>
      <c r="E25" s="2"/>
      <c r="F25" s="173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16.5" customHeight="1">
      <c r="A26" s="190" t="s">
        <v>315</v>
      </c>
      <c r="B26" s="191"/>
      <c r="C26" s="48">
        <v>12</v>
      </c>
      <c r="D26" s="49" t="s">
        <v>293</v>
      </c>
      <c r="E26" s="2"/>
      <c r="F26" s="173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ht="16.5" customHeight="1">
      <c r="A27" s="200"/>
      <c r="B27" s="201"/>
      <c r="C27" s="41"/>
      <c r="D27" s="42"/>
      <c r="F27" s="173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 thickBot="1">
      <c r="A28" s="188"/>
      <c r="B28" s="189"/>
      <c r="C28" s="43"/>
      <c r="D28" s="44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</row>
    <row r="29" spans="1:17" ht="15" thickBot="1">
      <c r="A29" s="197"/>
      <c r="B29" s="197"/>
      <c r="C29" s="2"/>
      <c r="D29" s="2"/>
      <c r="E29" s="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ht="15">
      <c r="A30" s="192" t="s">
        <v>75</v>
      </c>
      <c r="B30" s="193"/>
      <c r="C30" s="46"/>
      <c r="D30" s="47"/>
      <c r="E30" s="2"/>
      <c r="F30" s="192" t="s">
        <v>34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</row>
    <row r="31" spans="1:17" ht="15">
      <c r="A31" s="231" t="s">
        <v>297</v>
      </c>
      <c r="B31" s="232"/>
      <c r="C31" s="232"/>
      <c r="D31" s="233"/>
      <c r="E31" s="2"/>
      <c r="F31" s="173" t="s">
        <v>296</v>
      </c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ht="15">
      <c r="A32" s="231"/>
      <c r="B32" s="232"/>
      <c r="C32" s="232"/>
      <c r="D32" s="233"/>
      <c r="E32" s="2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</row>
    <row r="33" spans="1:17" ht="15" thickBot="1">
      <c r="A33" s="234"/>
      <c r="B33" s="235"/>
      <c r="C33" s="235"/>
      <c r="D33" s="236"/>
      <c r="E33" s="2"/>
      <c r="F33" s="212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</row>
    <row r="34" spans="1:17" ht="15" customHeight="1" hidden="1">
      <c r="A34" s="91"/>
      <c r="B34" s="92"/>
      <c r="C34" s="92"/>
      <c r="D34" s="93"/>
      <c r="F34" s="21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12.75" customHeight="1">
      <c r="A35" s="96"/>
      <c r="B35" s="95"/>
      <c r="C35" s="95"/>
      <c r="D35" s="9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 hidden="1">
      <c r="A36" s="230" t="s">
        <v>76</v>
      </c>
      <c r="B36" s="168"/>
      <c r="C36" s="168"/>
      <c r="D36" s="168"/>
      <c r="E36" s="96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</row>
    <row r="37" spans="1:17" ht="13.5" customHeight="1">
      <c r="A37" s="227"/>
      <c r="B37" s="228"/>
      <c r="C37" s="228"/>
      <c r="D37" s="228"/>
      <c r="E37" s="95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ht="12.75">
      <c r="A38" s="226"/>
      <c r="B38" s="161"/>
      <c r="C38" s="161"/>
      <c r="D38" s="161"/>
      <c r="E38" s="95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8" ht="12" customHeight="1" thickBot="1">
      <c r="A39" s="221"/>
      <c r="B39" s="165"/>
      <c r="C39" s="165"/>
      <c r="D39" s="165"/>
      <c r="E39" s="53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95"/>
    </row>
    <row r="40" spans="1:17" ht="12.75">
      <c r="A40" s="227"/>
      <c r="B40" s="228"/>
      <c r="C40" s="228"/>
      <c r="D40" s="228"/>
      <c r="E40" s="52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1:17" ht="6" customHeight="1">
      <c r="A41" s="226"/>
      <c r="B41" s="161"/>
      <c r="C41" s="161"/>
      <c r="D41" s="161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2.75">
      <c r="A42" s="226"/>
      <c r="B42" s="161"/>
      <c r="C42" s="161"/>
      <c r="D42" s="161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2.75">
      <c r="A43" s="226"/>
      <c r="B43" s="161"/>
      <c r="C43" s="161"/>
      <c r="D43" s="161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2.75">
      <c r="A44" s="226"/>
      <c r="B44" s="161"/>
      <c r="C44" s="161"/>
      <c r="D44" s="161"/>
      <c r="E44" s="5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ht="13.5" thickBot="1">
      <c r="A45" s="221"/>
      <c r="B45" s="165"/>
      <c r="C45" s="165"/>
      <c r="D45" s="165"/>
      <c r="E45" s="53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144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44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44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144"/>
      <c r="Q49" s="50"/>
    </row>
  </sheetData>
  <sheetProtection/>
  <mergeCells count="67">
    <mergeCell ref="A4:B4"/>
    <mergeCell ref="C4:D4"/>
    <mergeCell ref="A9:B9"/>
    <mergeCell ref="F21:Q21"/>
    <mergeCell ref="F22:Q22"/>
    <mergeCell ref="F23:Q23"/>
    <mergeCell ref="A5:B5"/>
    <mergeCell ref="C5:D5"/>
    <mergeCell ref="A6:B6"/>
    <mergeCell ref="C6:D6"/>
    <mergeCell ref="A7:B7"/>
    <mergeCell ref="C7:D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F31:Q31"/>
    <mergeCell ref="A32:D32"/>
    <mergeCell ref="F32:Q32"/>
    <mergeCell ref="A33:D33"/>
    <mergeCell ref="F33:Q33"/>
    <mergeCell ref="A31:D31"/>
    <mergeCell ref="F34:Q34"/>
    <mergeCell ref="A36:D36"/>
    <mergeCell ref="F36:Q36"/>
    <mergeCell ref="A37:D37"/>
    <mergeCell ref="F37:Q37"/>
    <mergeCell ref="A39:D39"/>
    <mergeCell ref="F39:Q39"/>
    <mergeCell ref="A40:D40"/>
    <mergeCell ref="F40:Q40"/>
    <mergeCell ref="A38:D38"/>
    <mergeCell ref="F38:Q38"/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="80" zoomScaleNormal="80" zoomScalePageLayoutView="0" workbookViewId="0" topLeftCell="A1">
      <selection activeCell="H19" sqref="H19"/>
    </sheetView>
  </sheetViews>
  <sheetFormatPr defaultColWidth="9.140625" defaultRowHeight="12.75"/>
  <cols>
    <col min="1" max="1" width="9.140625" style="0" customWidth="1"/>
    <col min="2" max="2" width="27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36.8515625" style="0" customWidth="1"/>
    <col min="8" max="8" width="7.00390625" style="0" customWidth="1"/>
    <col min="9" max="9" width="7.28125" style="0" customWidth="1"/>
    <col min="10" max="10" width="6.57421875" style="0" customWidth="1"/>
    <col min="11" max="11" width="7.7109375" style="0" customWidth="1"/>
    <col min="12" max="12" width="9.7109375" style="0" customWidth="1"/>
    <col min="13" max="13" width="5.7109375" style="0" customWidth="1"/>
    <col min="14" max="14" width="1.28515625" style="0" hidden="1" customWidth="1"/>
    <col min="15" max="16" width="5.7109375" style="0" customWidth="1"/>
    <col min="17" max="17" width="26.851562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3" ht="13.5" thickBot="1"/>
    <row r="4" spans="1:17" ht="15" thickBot="1">
      <c r="A4" s="179" t="s">
        <v>1</v>
      </c>
      <c r="B4" s="179"/>
      <c r="C4" s="180" t="s">
        <v>77</v>
      </c>
      <c r="D4" s="180"/>
      <c r="E4" s="2"/>
      <c r="F4" s="3"/>
      <c r="G4" s="4" t="s">
        <v>2</v>
      </c>
      <c r="H4" s="97" t="s">
        <v>112</v>
      </c>
      <c r="I4" s="4" t="s">
        <v>113</v>
      </c>
      <c r="J4" s="4" t="s">
        <v>114</v>
      </c>
      <c r="K4" s="4" t="s">
        <v>115</v>
      </c>
      <c r="L4" s="4" t="s">
        <v>7</v>
      </c>
      <c r="M4" s="4" t="s">
        <v>8</v>
      </c>
      <c r="N4" s="5"/>
      <c r="O4" s="6" t="s">
        <v>9</v>
      </c>
      <c r="P4" s="7" t="s">
        <v>10</v>
      </c>
      <c r="Q4" s="45" t="s">
        <v>31</v>
      </c>
    </row>
    <row r="5" spans="1:17" s="2" customFormat="1" ht="16.5" customHeight="1">
      <c r="A5" s="181" t="s">
        <v>11</v>
      </c>
      <c r="B5" s="181"/>
      <c r="C5" s="237" t="s">
        <v>316</v>
      </c>
      <c r="D5" s="237"/>
      <c r="F5" s="8" t="s">
        <v>12</v>
      </c>
      <c r="G5" s="9" t="s">
        <v>317</v>
      </c>
      <c r="H5" s="59">
        <v>13</v>
      </c>
      <c r="I5" s="30">
        <v>12</v>
      </c>
      <c r="J5" s="30">
        <v>0</v>
      </c>
      <c r="K5" s="30">
        <v>1</v>
      </c>
      <c r="L5" s="10" t="s">
        <v>331</v>
      </c>
      <c r="M5" s="32">
        <v>36</v>
      </c>
      <c r="N5" s="11"/>
      <c r="O5" s="61">
        <v>12</v>
      </c>
      <c r="P5" s="62">
        <v>1</v>
      </c>
      <c r="Q5" s="78"/>
    </row>
    <row r="6" spans="1:17" ht="16.5" customHeight="1">
      <c r="A6" s="184" t="s">
        <v>13</v>
      </c>
      <c r="B6" s="184"/>
      <c r="C6" s="182" t="s">
        <v>119</v>
      </c>
      <c r="D6" s="182"/>
      <c r="E6" s="2"/>
      <c r="F6" s="12" t="s">
        <v>14</v>
      </c>
      <c r="G6" s="13" t="s">
        <v>318</v>
      </c>
      <c r="H6" s="59">
        <v>13</v>
      </c>
      <c r="I6" s="31">
        <v>10</v>
      </c>
      <c r="J6" s="31">
        <v>0</v>
      </c>
      <c r="K6" s="31">
        <v>3</v>
      </c>
      <c r="L6" s="14" t="s">
        <v>332</v>
      </c>
      <c r="M6" s="33">
        <v>30</v>
      </c>
      <c r="N6" s="15"/>
      <c r="O6" s="63">
        <v>9</v>
      </c>
      <c r="P6" s="64">
        <v>0</v>
      </c>
      <c r="Q6" s="82"/>
    </row>
    <row r="7" spans="1:17" ht="16.5" customHeight="1" thickBot="1">
      <c r="A7" s="185" t="s">
        <v>15</v>
      </c>
      <c r="B7" s="185"/>
      <c r="C7" s="225" t="s">
        <v>282</v>
      </c>
      <c r="D7" s="225"/>
      <c r="E7" s="2"/>
      <c r="F7" s="8" t="s">
        <v>16</v>
      </c>
      <c r="G7" s="13" t="s">
        <v>319</v>
      </c>
      <c r="H7" s="59">
        <v>13</v>
      </c>
      <c r="I7" s="31">
        <v>9</v>
      </c>
      <c r="J7" s="31">
        <v>0</v>
      </c>
      <c r="K7" s="31">
        <v>4</v>
      </c>
      <c r="L7" s="14" t="s">
        <v>333</v>
      </c>
      <c r="M7" s="33">
        <v>27</v>
      </c>
      <c r="N7" s="15"/>
      <c r="O7" s="63">
        <v>8</v>
      </c>
      <c r="P7" s="64">
        <v>1</v>
      </c>
      <c r="Q7" s="82"/>
    </row>
    <row r="8" spans="1:17" ht="16.5" customHeight="1" thickBot="1">
      <c r="A8" s="2"/>
      <c r="B8" s="2"/>
      <c r="C8" s="2"/>
      <c r="D8" s="2"/>
      <c r="E8" s="2"/>
      <c r="F8" s="12" t="s">
        <v>17</v>
      </c>
      <c r="G8" s="13" t="s">
        <v>320</v>
      </c>
      <c r="H8" s="59">
        <v>13</v>
      </c>
      <c r="I8" s="31">
        <v>8</v>
      </c>
      <c r="J8" s="31">
        <v>1</v>
      </c>
      <c r="K8" s="31">
        <v>4</v>
      </c>
      <c r="L8" s="14" t="s">
        <v>334</v>
      </c>
      <c r="M8" s="33">
        <v>25</v>
      </c>
      <c r="N8" s="15"/>
      <c r="O8" s="63">
        <v>9</v>
      </c>
      <c r="P8" s="64">
        <v>1</v>
      </c>
      <c r="Q8" s="82"/>
    </row>
    <row r="9" spans="1:17" ht="16.5" customHeight="1" thickBot="1">
      <c r="A9" s="179" t="s">
        <v>36</v>
      </c>
      <c r="B9" s="179"/>
      <c r="C9" s="16"/>
      <c r="D9" s="54">
        <v>91</v>
      </c>
      <c r="E9" s="2"/>
      <c r="F9" s="8" t="s">
        <v>18</v>
      </c>
      <c r="G9" s="13" t="s">
        <v>321</v>
      </c>
      <c r="H9" s="59">
        <v>13</v>
      </c>
      <c r="I9" s="31">
        <v>7</v>
      </c>
      <c r="J9" s="31">
        <v>1</v>
      </c>
      <c r="K9" s="31">
        <v>5</v>
      </c>
      <c r="L9" s="14" t="s">
        <v>335</v>
      </c>
      <c r="M9" s="33">
        <v>22</v>
      </c>
      <c r="N9" s="15"/>
      <c r="O9" s="63">
        <v>11</v>
      </c>
      <c r="P9" s="64">
        <v>1</v>
      </c>
      <c r="Q9" s="82"/>
    </row>
    <row r="10" spans="1:17" ht="16.5" customHeight="1">
      <c r="A10" s="183" t="s">
        <v>37</v>
      </c>
      <c r="B10" s="183"/>
      <c r="C10" s="17"/>
      <c r="D10" s="55">
        <v>86</v>
      </c>
      <c r="E10" s="2"/>
      <c r="F10" s="12" t="s">
        <v>19</v>
      </c>
      <c r="G10" s="13" t="s">
        <v>322</v>
      </c>
      <c r="H10" s="59">
        <v>13</v>
      </c>
      <c r="I10" s="31">
        <v>5</v>
      </c>
      <c r="J10" s="31">
        <v>3</v>
      </c>
      <c r="K10" s="31">
        <v>5</v>
      </c>
      <c r="L10" s="14" t="s">
        <v>336</v>
      </c>
      <c r="M10" s="33">
        <v>18</v>
      </c>
      <c r="N10" s="15"/>
      <c r="O10" s="63">
        <v>8</v>
      </c>
      <c r="P10" s="64">
        <v>2</v>
      </c>
      <c r="Q10" s="82"/>
    </row>
    <row r="11" spans="1:17" ht="16.5" customHeight="1">
      <c r="A11" s="184" t="s">
        <v>38</v>
      </c>
      <c r="B11" s="184"/>
      <c r="C11" s="18"/>
      <c r="D11" s="56">
        <v>4</v>
      </c>
      <c r="E11" s="2"/>
      <c r="F11" s="8" t="s">
        <v>20</v>
      </c>
      <c r="G11" s="13" t="s">
        <v>323</v>
      </c>
      <c r="H11" s="59">
        <v>13</v>
      </c>
      <c r="I11" s="31">
        <v>6</v>
      </c>
      <c r="J11" s="31">
        <v>0</v>
      </c>
      <c r="K11" s="31">
        <v>7</v>
      </c>
      <c r="L11" s="14" t="s">
        <v>337</v>
      </c>
      <c r="M11" s="33">
        <v>18</v>
      </c>
      <c r="N11" s="15"/>
      <c r="O11" s="63">
        <v>6</v>
      </c>
      <c r="P11" s="64">
        <v>0</v>
      </c>
      <c r="Q11" s="82"/>
    </row>
    <row r="12" spans="1:17" ht="16.5" customHeight="1">
      <c r="A12" s="184" t="s">
        <v>39</v>
      </c>
      <c r="B12" s="184"/>
      <c r="C12" s="19"/>
      <c r="D12" s="56">
        <v>1</v>
      </c>
      <c r="E12" s="2"/>
      <c r="F12" s="12" t="s">
        <v>21</v>
      </c>
      <c r="G12" s="13" t="s">
        <v>324</v>
      </c>
      <c r="H12" s="59">
        <v>13</v>
      </c>
      <c r="I12" s="31">
        <v>5</v>
      </c>
      <c r="J12" s="31">
        <v>2</v>
      </c>
      <c r="K12" s="31">
        <v>6</v>
      </c>
      <c r="L12" s="14" t="s">
        <v>338</v>
      </c>
      <c r="M12" s="33">
        <v>17</v>
      </c>
      <c r="N12" s="15"/>
      <c r="O12" s="63">
        <v>9</v>
      </c>
      <c r="P12" s="64">
        <v>1</v>
      </c>
      <c r="Q12" s="82"/>
    </row>
    <row r="13" spans="1:17" ht="16.5" customHeight="1" thickBot="1">
      <c r="A13" s="184" t="s">
        <v>40</v>
      </c>
      <c r="B13" s="184"/>
      <c r="C13" s="19"/>
      <c r="D13" s="56"/>
      <c r="E13" s="2"/>
      <c r="F13" s="8" t="s">
        <v>22</v>
      </c>
      <c r="G13" s="13" t="s">
        <v>325</v>
      </c>
      <c r="H13" s="59">
        <v>13</v>
      </c>
      <c r="I13" s="31">
        <v>5</v>
      </c>
      <c r="J13" s="31">
        <v>1</v>
      </c>
      <c r="K13" s="31">
        <v>7</v>
      </c>
      <c r="L13" s="14" t="s">
        <v>242</v>
      </c>
      <c r="M13" s="33">
        <v>16</v>
      </c>
      <c r="N13" s="15"/>
      <c r="O13" s="63">
        <v>27</v>
      </c>
      <c r="P13" s="64">
        <v>0</v>
      </c>
      <c r="Q13" s="66"/>
    </row>
    <row r="14" spans="1:17" ht="16.5" customHeight="1" thickBot="1">
      <c r="A14" s="187" t="s">
        <v>41</v>
      </c>
      <c r="B14" s="187"/>
      <c r="C14" s="20"/>
      <c r="D14" s="54">
        <v>6</v>
      </c>
      <c r="E14" s="2"/>
      <c r="F14" s="12" t="s">
        <v>23</v>
      </c>
      <c r="G14" s="13" t="s">
        <v>326</v>
      </c>
      <c r="H14" s="59">
        <v>13</v>
      </c>
      <c r="I14" s="31">
        <v>3</v>
      </c>
      <c r="J14" s="31">
        <v>4</v>
      </c>
      <c r="K14" s="31">
        <v>6</v>
      </c>
      <c r="L14" s="14" t="s">
        <v>337</v>
      </c>
      <c r="M14" s="33">
        <v>13</v>
      </c>
      <c r="N14" s="15"/>
      <c r="O14" s="63">
        <v>14</v>
      </c>
      <c r="P14" s="64">
        <v>0</v>
      </c>
      <c r="Q14" s="82"/>
    </row>
    <row r="15" spans="1:17" ht="16.5" customHeight="1">
      <c r="A15" s="184" t="s">
        <v>42</v>
      </c>
      <c r="B15" s="184"/>
      <c r="C15" s="19"/>
      <c r="D15" s="56"/>
      <c r="E15" s="2"/>
      <c r="F15" s="8" t="s">
        <v>24</v>
      </c>
      <c r="G15" s="13" t="s">
        <v>327</v>
      </c>
      <c r="H15" s="59">
        <v>13</v>
      </c>
      <c r="I15" s="31">
        <v>4</v>
      </c>
      <c r="J15" s="31">
        <v>1</v>
      </c>
      <c r="K15" s="31">
        <v>8</v>
      </c>
      <c r="L15" s="14" t="s">
        <v>339</v>
      </c>
      <c r="M15" s="33">
        <v>13</v>
      </c>
      <c r="N15" s="15"/>
      <c r="O15" s="63">
        <v>8</v>
      </c>
      <c r="P15" s="64">
        <v>0</v>
      </c>
      <c r="Q15" s="82"/>
    </row>
    <row r="16" spans="1:17" ht="16.5" customHeight="1">
      <c r="A16" s="184"/>
      <c r="B16" s="184"/>
      <c r="C16" s="19"/>
      <c r="D16" s="56"/>
      <c r="E16" s="2"/>
      <c r="F16" s="12" t="s">
        <v>25</v>
      </c>
      <c r="G16" s="13" t="s">
        <v>328</v>
      </c>
      <c r="H16" s="59">
        <v>13</v>
      </c>
      <c r="I16" s="31">
        <v>3</v>
      </c>
      <c r="J16" s="31">
        <v>2</v>
      </c>
      <c r="K16" s="31">
        <v>8</v>
      </c>
      <c r="L16" s="14" t="s">
        <v>340</v>
      </c>
      <c r="M16" s="33">
        <v>11</v>
      </c>
      <c r="N16" s="15"/>
      <c r="O16" s="63">
        <v>8</v>
      </c>
      <c r="P16" s="64">
        <v>0</v>
      </c>
      <c r="Q16" s="82"/>
    </row>
    <row r="17" spans="1:17" ht="16.5" customHeight="1">
      <c r="A17" s="184" t="s">
        <v>43</v>
      </c>
      <c r="B17" s="184"/>
      <c r="C17" s="19"/>
      <c r="D17" s="56">
        <v>386</v>
      </c>
      <c r="E17" s="2"/>
      <c r="F17" s="8" t="s">
        <v>26</v>
      </c>
      <c r="G17" s="13" t="s">
        <v>329</v>
      </c>
      <c r="H17" s="59">
        <v>13</v>
      </c>
      <c r="I17" s="31">
        <v>2</v>
      </c>
      <c r="J17" s="31">
        <v>3</v>
      </c>
      <c r="K17" s="31">
        <v>8</v>
      </c>
      <c r="L17" s="14" t="s">
        <v>341</v>
      </c>
      <c r="M17" s="33">
        <v>9</v>
      </c>
      <c r="N17" s="15"/>
      <c r="O17" s="63">
        <v>15</v>
      </c>
      <c r="P17" s="64">
        <v>0</v>
      </c>
      <c r="Q17" s="82"/>
    </row>
    <row r="18" spans="1:17" ht="16.5" customHeight="1">
      <c r="A18" s="184" t="s">
        <v>44</v>
      </c>
      <c r="B18" s="184"/>
      <c r="C18" s="18"/>
      <c r="D18" s="56">
        <v>386</v>
      </c>
      <c r="E18" s="2"/>
      <c r="F18" s="21" t="s">
        <v>27</v>
      </c>
      <c r="G18" s="13" t="s">
        <v>330</v>
      </c>
      <c r="H18" s="59">
        <v>13</v>
      </c>
      <c r="I18" s="31">
        <v>2</v>
      </c>
      <c r="J18" s="31">
        <v>2</v>
      </c>
      <c r="K18" s="31">
        <v>9</v>
      </c>
      <c r="L18" s="14" t="s">
        <v>342</v>
      </c>
      <c r="M18" s="33">
        <v>8</v>
      </c>
      <c r="N18" s="15"/>
      <c r="O18" s="80">
        <v>15</v>
      </c>
      <c r="P18" s="64">
        <v>1</v>
      </c>
      <c r="Q18" s="82"/>
    </row>
    <row r="19" spans="1:17" ht="16.5" customHeight="1" thickBot="1">
      <c r="A19" s="184"/>
      <c r="B19" s="184"/>
      <c r="C19" s="18"/>
      <c r="D19" s="56"/>
      <c r="E19" s="2"/>
      <c r="F19" s="24"/>
      <c r="G19" s="25" t="s">
        <v>32</v>
      </c>
      <c r="H19" s="65"/>
      <c r="I19" s="65">
        <f aca="true" t="shared" si="0" ref="I19:O19">SUM(I5:I18)</f>
        <v>81</v>
      </c>
      <c r="J19" s="65">
        <f t="shared" si="0"/>
        <v>20</v>
      </c>
      <c r="K19" s="65">
        <f t="shared" si="0"/>
        <v>81</v>
      </c>
      <c r="L19" s="65"/>
      <c r="M19" s="65"/>
      <c r="N19" s="65">
        <f t="shared" si="0"/>
        <v>0</v>
      </c>
      <c r="O19" s="65">
        <f t="shared" si="0"/>
        <v>159</v>
      </c>
      <c r="P19" s="65">
        <f>SUM(P5:P18)</f>
        <v>8</v>
      </c>
      <c r="Q19" s="37"/>
    </row>
    <row r="20" spans="1:17" ht="16.5" customHeight="1" thickBot="1">
      <c r="A20" s="195" t="s">
        <v>45</v>
      </c>
      <c r="B20" s="196"/>
      <c r="C20" s="22"/>
      <c r="D20" s="56">
        <v>0</v>
      </c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6.5" customHeight="1">
      <c r="A21" s="195" t="s">
        <v>46</v>
      </c>
      <c r="B21" s="196"/>
      <c r="C21" s="22"/>
      <c r="D21" s="57">
        <v>0</v>
      </c>
      <c r="E21" s="2"/>
      <c r="F21" s="192" t="s">
        <v>30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6.5" customHeight="1" thickBot="1">
      <c r="A22" s="195"/>
      <c r="B22" s="196"/>
      <c r="C22" s="38"/>
      <c r="D22" s="58"/>
      <c r="E22" s="2"/>
      <c r="F22" s="173" t="s">
        <v>343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16.5" customHeight="1">
      <c r="A23" s="198" t="s">
        <v>47</v>
      </c>
      <c r="B23" s="199"/>
      <c r="C23" s="39"/>
      <c r="D23" s="40"/>
      <c r="E23" s="2"/>
      <c r="F23" s="173" t="s">
        <v>344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ht="16.5" customHeight="1">
      <c r="A24" s="190" t="s">
        <v>352</v>
      </c>
      <c r="B24" s="191"/>
      <c r="C24" s="48">
        <v>19</v>
      </c>
      <c r="D24" s="49" t="s">
        <v>349</v>
      </c>
      <c r="E24" s="2"/>
      <c r="F24" s="173" t="s">
        <v>345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</row>
    <row r="25" spans="1:17" ht="16.5" customHeight="1">
      <c r="A25" s="190" t="s">
        <v>353</v>
      </c>
      <c r="B25" s="191"/>
      <c r="C25" s="48">
        <v>9</v>
      </c>
      <c r="D25" s="49" t="s">
        <v>350</v>
      </c>
      <c r="E25" s="2"/>
      <c r="F25" s="173" t="s">
        <v>346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16.5" customHeight="1">
      <c r="A26" s="190" t="s">
        <v>354</v>
      </c>
      <c r="B26" s="191"/>
      <c r="C26" s="48">
        <v>9</v>
      </c>
      <c r="D26" s="49" t="s">
        <v>351</v>
      </c>
      <c r="E26" s="2"/>
      <c r="F26" s="173" t="s">
        <v>347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ht="16.5" customHeight="1">
      <c r="A27" s="200"/>
      <c r="B27" s="201"/>
      <c r="C27" s="41"/>
      <c r="D27" s="42"/>
      <c r="F27" s="173" t="s">
        <v>348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 thickBot="1">
      <c r="A28" s="188"/>
      <c r="B28" s="189"/>
      <c r="C28" s="43"/>
      <c r="D28" s="44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</row>
    <row r="29" spans="1:17" ht="15" thickBot="1">
      <c r="A29" s="197"/>
      <c r="B29" s="197"/>
      <c r="C29" s="2"/>
      <c r="D29" s="2"/>
      <c r="E29" s="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ht="15">
      <c r="A30" s="192" t="s">
        <v>75</v>
      </c>
      <c r="B30" s="193"/>
      <c r="C30" s="46"/>
      <c r="D30" s="47"/>
      <c r="E30" s="2"/>
      <c r="F30" s="192" t="s">
        <v>34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</row>
    <row r="31" spans="1:17" ht="15">
      <c r="A31" s="215"/>
      <c r="B31" s="216"/>
      <c r="C31" s="216"/>
      <c r="D31" s="217"/>
      <c r="E31" s="2"/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ht="15">
      <c r="A32" s="231"/>
      <c r="B32" s="232"/>
      <c r="C32" s="232"/>
      <c r="D32" s="233"/>
      <c r="E32" s="2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</row>
    <row r="33" spans="1:17" ht="15" thickBot="1">
      <c r="A33" s="234"/>
      <c r="B33" s="235"/>
      <c r="C33" s="235"/>
      <c r="D33" s="236"/>
      <c r="E33" s="2"/>
      <c r="F33" s="212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</row>
    <row r="34" spans="1:17" ht="15" customHeight="1" hidden="1">
      <c r="A34" s="91"/>
      <c r="B34" s="92"/>
      <c r="C34" s="92"/>
      <c r="D34" s="93"/>
      <c r="F34" s="21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12.75" customHeight="1">
      <c r="A35" s="96"/>
      <c r="B35" s="95"/>
      <c r="C35" s="95"/>
      <c r="D35" s="9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 hidden="1">
      <c r="A36" s="230" t="s">
        <v>76</v>
      </c>
      <c r="B36" s="168"/>
      <c r="C36" s="168"/>
      <c r="D36" s="168"/>
      <c r="E36" s="96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</row>
    <row r="37" spans="1:17" ht="13.5" customHeight="1">
      <c r="A37" s="227"/>
      <c r="B37" s="228"/>
      <c r="C37" s="228"/>
      <c r="D37" s="228"/>
      <c r="E37" s="95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ht="12.75">
      <c r="A38" s="226"/>
      <c r="B38" s="161"/>
      <c r="C38" s="161"/>
      <c r="D38" s="161"/>
      <c r="E38" s="95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12" customHeight="1" thickBot="1">
      <c r="A39" s="221"/>
      <c r="B39" s="165"/>
      <c r="C39" s="165"/>
      <c r="D39" s="165"/>
      <c r="E39" s="53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</row>
    <row r="40" spans="1:17" ht="19.5" customHeight="1">
      <c r="A40" s="242" t="s">
        <v>366</v>
      </c>
      <c r="B40" s="243"/>
      <c r="C40" s="243"/>
      <c r="D40" s="243"/>
      <c r="E40" s="52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1:17" ht="15">
      <c r="A41" s="240" t="s">
        <v>367</v>
      </c>
      <c r="B41" s="241"/>
      <c r="C41" s="241"/>
      <c r="D41" s="241"/>
      <c r="E41" s="5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5">
      <c r="A42" s="240" t="s">
        <v>368</v>
      </c>
      <c r="B42" s="241"/>
      <c r="C42" s="241"/>
      <c r="D42" s="241"/>
      <c r="E42" s="5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ht="15">
      <c r="A43" s="240"/>
      <c r="B43" s="241"/>
      <c r="C43" s="241"/>
      <c r="D43" s="241"/>
      <c r="E43" s="5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ht="15" thickBot="1">
      <c r="A44" s="238"/>
      <c r="B44" s="239"/>
      <c r="C44" s="239"/>
      <c r="D44" s="239"/>
      <c r="E44" s="53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</row>
    <row r="45" spans="1:17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</sheetData>
  <sheetProtection/>
  <mergeCells count="65">
    <mergeCell ref="A4:B4"/>
    <mergeCell ref="C4:D4"/>
    <mergeCell ref="A9:B9"/>
    <mergeCell ref="F21:Q21"/>
    <mergeCell ref="F22:Q22"/>
    <mergeCell ref="F23:Q23"/>
    <mergeCell ref="A5:B5"/>
    <mergeCell ref="C5:D5"/>
    <mergeCell ref="A6:B6"/>
    <mergeCell ref="C6:D6"/>
    <mergeCell ref="A7:B7"/>
    <mergeCell ref="C7:D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F31:Q31"/>
    <mergeCell ref="A32:D32"/>
    <mergeCell ref="F32:Q32"/>
    <mergeCell ref="A33:D33"/>
    <mergeCell ref="F33:Q33"/>
    <mergeCell ref="A31:D31"/>
    <mergeCell ref="F34:Q34"/>
    <mergeCell ref="A36:D36"/>
    <mergeCell ref="F36:Q36"/>
    <mergeCell ref="A37:D37"/>
    <mergeCell ref="F37:Q37"/>
    <mergeCell ref="A39:D39"/>
    <mergeCell ref="F39:Q39"/>
    <mergeCell ref="A40:D40"/>
    <mergeCell ref="F40:Q40"/>
    <mergeCell ref="A38:D38"/>
    <mergeCell ref="F38:Q38"/>
    <mergeCell ref="A43:D43"/>
    <mergeCell ref="F43:Q43"/>
    <mergeCell ref="A44:D44"/>
    <mergeCell ref="F44:Q44"/>
    <mergeCell ref="A41:D41"/>
    <mergeCell ref="F41:Q41"/>
    <mergeCell ref="A42:D42"/>
    <mergeCell ref="F42:Q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="80" zoomScaleNormal="80" zoomScalePageLayoutView="0" workbookViewId="0" topLeftCell="A17">
      <selection activeCell="F13" sqref="F13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5.140625" style="0" customWidth="1"/>
    <col min="9" max="9" width="3.8515625" style="0" bestFit="1" customWidth="1"/>
    <col min="10" max="10" width="4.421875" style="0" customWidth="1"/>
    <col min="11" max="11" width="3.7109375" style="0" customWidth="1"/>
    <col min="12" max="12" width="9.8515625" style="0" customWidth="1"/>
    <col min="13" max="13" width="6.00390625" style="0" customWidth="1"/>
    <col min="14" max="14" width="1.28515625" style="0" customWidth="1"/>
    <col min="15" max="15" width="7.00390625" style="0" customWidth="1"/>
    <col min="16" max="16" width="5.7109375" style="0" customWidth="1"/>
    <col min="17" max="17" width="25.574218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3" ht="13.5" thickBot="1"/>
    <row r="4" spans="1:17" s="2" customFormat="1" ht="16.5" customHeight="1">
      <c r="A4" s="179" t="s">
        <v>1</v>
      </c>
      <c r="B4" s="179"/>
      <c r="C4" s="180" t="s">
        <v>111</v>
      </c>
      <c r="D4" s="180"/>
      <c r="F4" s="101"/>
      <c r="G4" s="102" t="s">
        <v>2</v>
      </c>
      <c r="H4" s="102" t="s">
        <v>112</v>
      </c>
      <c r="I4" s="102" t="s">
        <v>113</v>
      </c>
      <c r="J4" s="102" t="s">
        <v>114</v>
      </c>
      <c r="K4" s="102" t="s">
        <v>115</v>
      </c>
      <c r="L4" s="102" t="s">
        <v>7</v>
      </c>
      <c r="M4" s="102" t="s">
        <v>8</v>
      </c>
      <c r="N4" s="103"/>
      <c r="O4" s="104" t="s">
        <v>9</v>
      </c>
      <c r="P4" s="105" t="s">
        <v>10</v>
      </c>
      <c r="Q4" s="106" t="s">
        <v>31</v>
      </c>
    </row>
    <row r="5" spans="1:17" ht="16.5" customHeight="1">
      <c r="A5" s="181" t="s">
        <v>11</v>
      </c>
      <c r="B5" s="181"/>
      <c r="C5" s="237" t="s">
        <v>116</v>
      </c>
      <c r="D5" s="237"/>
      <c r="E5" s="2"/>
      <c r="F5" s="107" t="s">
        <v>12</v>
      </c>
      <c r="G5" s="108" t="s">
        <v>117</v>
      </c>
      <c r="H5" s="109">
        <v>14</v>
      </c>
      <c r="I5" s="110">
        <v>13</v>
      </c>
      <c r="J5" s="110">
        <v>0</v>
      </c>
      <c r="K5" s="110">
        <v>1</v>
      </c>
      <c r="L5" s="111" t="s">
        <v>118</v>
      </c>
      <c r="M5" s="112">
        <v>39</v>
      </c>
      <c r="N5" s="113"/>
      <c r="O5" s="114">
        <v>15</v>
      </c>
      <c r="P5" s="115">
        <v>1</v>
      </c>
      <c r="Q5" s="116"/>
    </row>
    <row r="6" spans="1:17" ht="16.5" customHeight="1">
      <c r="A6" s="184" t="s">
        <v>13</v>
      </c>
      <c r="B6" s="184"/>
      <c r="C6" s="182" t="s">
        <v>119</v>
      </c>
      <c r="D6" s="182"/>
      <c r="E6" s="2"/>
      <c r="F6" s="117" t="s">
        <v>14</v>
      </c>
      <c r="G6" s="13" t="s">
        <v>120</v>
      </c>
      <c r="H6" s="60">
        <v>14</v>
      </c>
      <c r="I6" s="31">
        <v>11</v>
      </c>
      <c r="J6" s="31">
        <v>1</v>
      </c>
      <c r="K6" s="31">
        <v>2</v>
      </c>
      <c r="L6" s="14" t="s">
        <v>121</v>
      </c>
      <c r="M6" s="33">
        <v>34</v>
      </c>
      <c r="N6" s="15"/>
      <c r="O6" s="63">
        <v>13</v>
      </c>
      <c r="P6" s="64">
        <v>1</v>
      </c>
      <c r="Q6" s="118"/>
    </row>
    <row r="7" spans="1:17" ht="16.5" customHeight="1" thickBot="1">
      <c r="A7" s="185" t="s">
        <v>15</v>
      </c>
      <c r="B7" s="185"/>
      <c r="C7" s="225" t="s">
        <v>122</v>
      </c>
      <c r="D7" s="225"/>
      <c r="E7" s="2"/>
      <c r="F7" s="119" t="s">
        <v>16</v>
      </c>
      <c r="G7" s="13" t="s">
        <v>123</v>
      </c>
      <c r="H7" s="60">
        <v>14</v>
      </c>
      <c r="I7" s="31">
        <v>11</v>
      </c>
      <c r="J7" s="31">
        <v>1</v>
      </c>
      <c r="K7" s="31">
        <v>2</v>
      </c>
      <c r="L7" s="14" t="s">
        <v>124</v>
      </c>
      <c r="M7" s="33">
        <v>34</v>
      </c>
      <c r="N7" s="15"/>
      <c r="O7" s="63">
        <v>19</v>
      </c>
      <c r="P7" s="64">
        <v>1</v>
      </c>
      <c r="Q7" s="118"/>
    </row>
    <row r="8" spans="1:17" ht="16.5" customHeight="1" thickBot="1">
      <c r="A8" s="2"/>
      <c r="B8" s="2"/>
      <c r="C8" s="2"/>
      <c r="D8" s="2"/>
      <c r="E8" s="2"/>
      <c r="F8" s="117" t="s">
        <v>17</v>
      </c>
      <c r="G8" s="13" t="s">
        <v>125</v>
      </c>
      <c r="H8" s="60">
        <v>14</v>
      </c>
      <c r="I8" s="31">
        <v>9</v>
      </c>
      <c r="J8" s="31">
        <v>2</v>
      </c>
      <c r="K8" s="31">
        <v>3</v>
      </c>
      <c r="L8" s="14" t="s">
        <v>126</v>
      </c>
      <c r="M8" s="33">
        <v>29</v>
      </c>
      <c r="N8" s="15"/>
      <c r="O8" s="63">
        <v>10</v>
      </c>
      <c r="P8" s="64">
        <v>0</v>
      </c>
      <c r="Q8" s="118"/>
    </row>
    <row r="9" spans="1:17" ht="16.5" customHeight="1" thickBot="1">
      <c r="A9" s="179" t="s">
        <v>36</v>
      </c>
      <c r="B9" s="179"/>
      <c r="C9" s="16"/>
      <c r="D9" s="54">
        <v>105</v>
      </c>
      <c r="E9" s="2"/>
      <c r="F9" s="119" t="s">
        <v>18</v>
      </c>
      <c r="G9" s="13" t="s">
        <v>127</v>
      </c>
      <c r="H9" s="60">
        <v>14</v>
      </c>
      <c r="I9" s="31">
        <v>9</v>
      </c>
      <c r="J9" s="31">
        <v>1</v>
      </c>
      <c r="K9" s="31">
        <v>4</v>
      </c>
      <c r="L9" s="14" t="s">
        <v>128</v>
      </c>
      <c r="M9" s="33">
        <v>28</v>
      </c>
      <c r="N9" s="15"/>
      <c r="O9" s="63">
        <v>20</v>
      </c>
      <c r="P9" s="64">
        <v>2</v>
      </c>
      <c r="Q9" s="118"/>
    </row>
    <row r="10" spans="1:17" ht="16.5" customHeight="1">
      <c r="A10" s="183" t="s">
        <v>37</v>
      </c>
      <c r="B10" s="183"/>
      <c r="C10" s="17"/>
      <c r="D10" s="55">
        <v>101</v>
      </c>
      <c r="E10" s="2"/>
      <c r="F10" s="117" t="s">
        <v>19</v>
      </c>
      <c r="G10" s="13" t="s">
        <v>129</v>
      </c>
      <c r="H10" s="60">
        <v>14</v>
      </c>
      <c r="I10" s="31">
        <v>9</v>
      </c>
      <c r="J10" s="31">
        <v>1</v>
      </c>
      <c r="K10" s="31">
        <v>4</v>
      </c>
      <c r="L10" s="14" t="s">
        <v>130</v>
      </c>
      <c r="M10" s="33">
        <v>28</v>
      </c>
      <c r="N10" s="15"/>
      <c r="O10" s="63">
        <v>15</v>
      </c>
      <c r="P10" s="64">
        <v>1</v>
      </c>
      <c r="Q10" s="118"/>
    </row>
    <row r="11" spans="1:17" ht="16.5" customHeight="1">
      <c r="A11" s="184" t="s">
        <v>38</v>
      </c>
      <c r="B11" s="184"/>
      <c r="C11" s="18"/>
      <c r="D11" s="56">
        <v>4</v>
      </c>
      <c r="E11" s="2"/>
      <c r="F11" s="119" t="s">
        <v>20</v>
      </c>
      <c r="G11" s="13" t="s">
        <v>131</v>
      </c>
      <c r="H11" s="60">
        <v>14</v>
      </c>
      <c r="I11" s="31">
        <v>5</v>
      </c>
      <c r="J11" s="31">
        <v>3</v>
      </c>
      <c r="K11" s="31">
        <v>6</v>
      </c>
      <c r="L11" s="14" t="s">
        <v>132</v>
      </c>
      <c r="M11" s="33">
        <v>18</v>
      </c>
      <c r="N11" s="15"/>
      <c r="O11" s="63">
        <v>15</v>
      </c>
      <c r="P11" s="64">
        <v>2</v>
      </c>
      <c r="Q11" s="118"/>
    </row>
    <row r="12" spans="1:17" ht="16.5" customHeight="1">
      <c r="A12" s="184" t="s">
        <v>39</v>
      </c>
      <c r="B12" s="184"/>
      <c r="C12" s="19"/>
      <c r="D12" s="56">
        <v>0</v>
      </c>
      <c r="E12" s="2"/>
      <c r="F12" s="117" t="s">
        <v>21</v>
      </c>
      <c r="G12" s="13" t="s">
        <v>133</v>
      </c>
      <c r="H12" s="60">
        <v>14</v>
      </c>
      <c r="I12" s="31">
        <v>6</v>
      </c>
      <c r="J12" s="31">
        <v>0</v>
      </c>
      <c r="K12" s="31">
        <v>8</v>
      </c>
      <c r="L12" s="14" t="s">
        <v>134</v>
      </c>
      <c r="M12" s="33">
        <v>18</v>
      </c>
      <c r="N12" s="15"/>
      <c r="O12" s="63">
        <v>8</v>
      </c>
      <c r="P12" s="64">
        <v>1</v>
      </c>
      <c r="Q12" s="118"/>
    </row>
    <row r="13" spans="1:17" ht="16.5" customHeight="1" thickBot="1">
      <c r="A13" s="184" t="s">
        <v>40</v>
      </c>
      <c r="B13" s="184"/>
      <c r="C13" s="19"/>
      <c r="D13" s="56">
        <v>0</v>
      </c>
      <c r="E13" s="2"/>
      <c r="F13" s="119" t="s">
        <v>22</v>
      </c>
      <c r="G13" s="13" t="s">
        <v>135</v>
      </c>
      <c r="H13" s="60">
        <v>14</v>
      </c>
      <c r="I13" s="31">
        <v>5</v>
      </c>
      <c r="J13" s="31">
        <v>2</v>
      </c>
      <c r="K13" s="31">
        <v>7</v>
      </c>
      <c r="L13" s="14" t="s">
        <v>136</v>
      </c>
      <c r="M13" s="33">
        <v>17</v>
      </c>
      <c r="N13" s="15"/>
      <c r="O13" s="63">
        <v>12</v>
      </c>
      <c r="P13" s="64">
        <v>0</v>
      </c>
      <c r="Q13" s="118"/>
    </row>
    <row r="14" spans="1:17" ht="16.5" customHeight="1" thickBot="1">
      <c r="A14" s="187" t="s">
        <v>41</v>
      </c>
      <c r="B14" s="187"/>
      <c r="C14" s="20"/>
      <c r="D14" s="54">
        <v>5</v>
      </c>
      <c r="E14" s="2"/>
      <c r="F14" s="117" t="s">
        <v>23</v>
      </c>
      <c r="G14" s="13" t="s">
        <v>137</v>
      </c>
      <c r="H14" s="60">
        <v>14</v>
      </c>
      <c r="I14" s="31">
        <v>4</v>
      </c>
      <c r="J14" s="31">
        <v>2</v>
      </c>
      <c r="K14" s="31">
        <v>8</v>
      </c>
      <c r="L14" s="14" t="s">
        <v>138</v>
      </c>
      <c r="M14" s="33">
        <v>14</v>
      </c>
      <c r="N14" s="15"/>
      <c r="O14" s="63">
        <v>15</v>
      </c>
      <c r="P14" s="64">
        <v>3</v>
      </c>
      <c r="Q14" s="118"/>
    </row>
    <row r="15" spans="1:17" ht="16.5" customHeight="1">
      <c r="A15" s="184" t="s">
        <v>42</v>
      </c>
      <c r="B15" s="184"/>
      <c r="C15" s="19"/>
      <c r="D15" s="56">
        <v>0</v>
      </c>
      <c r="E15" s="2"/>
      <c r="F15" s="119" t="s">
        <v>24</v>
      </c>
      <c r="G15" s="13" t="s">
        <v>139</v>
      </c>
      <c r="H15" s="60">
        <v>14</v>
      </c>
      <c r="I15" s="31">
        <v>4</v>
      </c>
      <c r="J15" s="31">
        <v>1</v>
      </c>
      <c r="K15" s="31">
        <v>9</v>
      </c>
      <c r="L15" s="14" t="s">
        <v>140</v>
      </c>
      <c r="M15" s="33">
        <v>13</v>
      </c>
      <c r="N15" s="15"/>
      <c r="O15" s="63">
        <v>17</v>
      </c>
      <c r="P15" s="64">
        <v>0</v>
      </c>
      <c r="Q15" s="118"/>
    </row>
    <row r="16" spans="1:17" ht="16.5" customHeight="1">
      <c r="A16" s="184"/>
      <c r="B16" s="184"/>
      <c r="C16" s="19"/>
      <c r="D16" s="56"/>
      <c r="E16" s="2"/>
      <c r="F16" s="117" t="s">
        <v>25</v>
      </c>
      <c r="G16" s="13" t="s">
        <v>141</v>
      </c>
      <c r="H16" s="60">
        <v>14</v>
      </c>
      <c r="I16" s="31">
        <v>3</v>
      </c>
      <c r="J16" s="31">
        <v>1</v>
      </c>
      <c r="K16" s="31">
        <v>10</v>
      </c>
      <c r="L16" s="14" t="s">
        <v>142</v>
      </c>
      <c r="M16" s="33">
        <v>10</v>
      </c>
      <c r="N16" s="15"/>
      <c r="O16" s="63">
        <v>12</v>
      </c>
      <c r="P16" s="64">
        <v>1</v>
      </c>
      <c r="Q16" s="118"/>
    </row>
    <row r="17" spans="1:17" ht="16.5" customHeight="1">
      <c r="A17" s="184" t="s">
        <v>43</v>
      </c>
      <c r="B17" s="184"/>
      <c r="C17" s="19"/>
      <c r="D17" s="56">
        <v>554</v>
      </c>
      <c r="E17" s="2"/>
      <c r="F17" s="119" t="s">
        <v>26</v>
      </c>
      <c r="G17" s="13" t="s">
        <v>143</v>
      </c>
      <c r="H17" s="60">
        <v>14</v>
      </c>
      <c r="I17" s="31">
        <v>3</v>
      </c>
      <c r="J17" s="31">
        <v>0</v>
      </c>
      <c r="K17" s="31">
        <v>11</v>
      </c>
      <c r="L17" s="14" t="s">
        <v>144</v>
      </c>
      <c r="M17" s="33">
        <v>9</v>
      </c>
      <c r="N17" s="15"/>
      <c r="O17" s="63">
        <v>6</v>
      </c>
      <c r="P17" s="64">
        <v>0</v>
      </c>
      <c r="Q17" s="118"/>
    </row>
    <row r="18" spans="1:17" ht="16.5" customHeight="1">
      <c r="A18" s="184" t="s">
        <v>44</v>
      </c>
      <c r="B18" s="184"/>
      <c r="C18" s="18"/>
      <c r="D18" s="56">
        <v>554</v>
      </c>
      <c r="E18" s="2"/>
      <c r="F18" s="120" t="s">
        <v>27</v>
      </c>
      <c r="G18" s="121" t="s">
        <v>145</v>
      </c>
      <c r="H18" s="122">
        <v>14</v>
      </c>
      <c r="I18" s="123">
        <v>3</v>
      </c>
      <c r="J18" s="123">
        <v>0</v>
      </c>
      <c r="K18" s="123">
        <v>11</v>
      </c>
      <c r="L18" s="124" t="s">
        <v>146</v>
      </c>
      <c r="M18" s="125">
        <v>9</v>
      </c>
      <c r="N18" s="126"/>
      <c r="O18" s="127">
        <v>21</v>
      </c>
      <c r="P18" s="128">
        <v>0</v>
      </c>
      <c r="Q18" s="129"/>
    </row>
    <row r="19" spans="1:17" ht="16.5" customHeight="1">
      <c r="A19" s="184"/>
      <c r="B19" s="184"/>
      <c r="C19" s="18"/>
      <c r="D19" s="56"/>
      <c r="E19" s="2"/>
      <c r="F19" s="130" t="s">
        <v>28</v>
      </c>
      <c r="G19" s="100" t="s">
        <v>147</v>
      </c>
      <c r="H19" s="131">
        <v>14</v>
      </c>
      <c r="I19" s="132">
        <v>2</v>
      </c>
      <c r="J19" s="132">
        <v>1</v>
      </c>
      <c r="K19" s="132">
        <v>11</v>
      </c>
      <c r="L19" s="133">
        <v>0.3958333333333333</v>
      </c>
      <c r="M19" s="134">
        <v>7</v>
      </c>
      <c r="N19" s="134"/>
      <c r="O19" s="131">
        <v>8</v>
      </c>
      <c r="P19" s="135">
        <v>1</v>
      </c>
      <c r="Q19" s="136"/>
    </row>
    <row r="20" spans="1:17" ht="16.5" customHeight="1">
      <c r="A20" s="195" t="s">
        <v>45</v>
      </c>
      <c r="B20" s="196"/>
      <c r="C20" s="22"/>
      <c r="D20" s="56"/>
      <c r="E20" s="2"/>
      <c r="F20" s="130" t="s">
        <v>29</v>
      </c>
      <c r="G20" s="100" t="s">
        <v>148</v>
      </c>
      <c r="H20" s="73">
        <v>0</v>
      </c>
      <c r="I20" s="73">
        <v>0</v>
      </c>
      <c r="J20" s="73">
        <v>0</v>
      </c>
      <c r="K20" s="73">
        <v>0</v>
      </c>
      <c r="L20" s="137" t="s">
        <v>105</v>
      </c>
      <c r="M20" s="138">
        <v>0</v>
      </c>
      <c r="N20" s="73"/>
      <c r="O20" s="73">
        <v>5</v>
      </c>
      <c r="P20" s="41">
        <v>0</v>
      </c>
      <c r="Q20" s="74"/>
    </row>
    <row r="21" spans="1:17" ht="16.5" customHeight="1" thickBot="1">
      <c r="A21" s="98"/>
      <c r="B21" s="99"/>
      <c r="C21" s="22"/>
      <c r="D21" s="57"/>
      <c r="E21" s="2"/>
      <c r="F21" s="139"/>
      <c r="G21" s="140" t="s">
        <v>32</v>
      </c>
      <c r="H21" s="145"/>
      <c r="I21" s="145">
        <f aca="true" t="shared" si="0" ref="I21:O21">SUM(I5:I20)</f>
        <v>97</v>
      </c>
      <c r="J21" s="145">
        <f t="shared" si="0"/>
        <v>16</v>
      </c>
      <c r="K21" s="145">
        <f t="shared" si="0"/>
        <v>97</v>
      </c>
      <c r="L21" s="145"/>
      <c r="M21" s="145"/>
      <c r="N21" s="145">
        <f t="shared" si="0"/>
        <v>0</v>
      </c>
      <c r="O21" s="145">
        <f t="shared" si="0"/>
        <v>211</v>
      </c>
      <c r="P21" s="145">
        <f>SUM(P5:P20)</f>
        <v>14</v>
      </c>
      <c r="Q21" s="141"/>
    </row>
    <row r="22" spans="1:17" ht="16.5" customHeight="1">
      <c r="A22" s="195" t="s">
        <v>46</v>
      </c>
      <c r="B22" s="196"/>
      <c r="C22" s="22"/>
      <c r="D22" s="57"/>
      <c r="E22" s="2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16.5" customHeight="1" thickBot="1">
      <c r="A23" s="195"/>
      <c r="B23" s="196"/>
      <c r="C23" s="38"/>
      <c r="D23" s="58"/>
      <c r="E23" s="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16.5" customHeight="1">
      <c r="A24" s="198" t="s">
        <v>47</v>
      </c>
      <c r="B24" s="199"/>
      <c r="C24" s="39"/>
      <c r="D24" s="40"/>
      <c r="E24" s="2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ht="16.5" customHeight="1" thickBot="1">
      <c r="A25" s="190" t="s">
        <v>149</v>
      </c>
      <c r="B25" s="191"/>
      <c r="C25" s="48">
        <v>23</v>
      </c>
      <c r="D25" s="49" t="s">
        <v>125</v>
      </c>
      <c r="E25" s="2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16.5" customHeight="1">
      <c r="A26" s="190" t="s">
        <v>150</v>
      </c>
      <c r="B26" s="191"/>
      <c r="C26" s="48">
        <v>22</v>
      </c>
      <c r="D26" s="49" t="s">
        <v>141</v>
      </c>
      <c r="E26" s="2"/>
      <c r="F26" s="244" t="s">
        <v>30</v>
      </c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</row>
    <row r="27" spans="1:17" ht="15">
      <c r="A27" s="190" t="s">
        <v>151</v>
      </c>
      <c r="B27" s="191"/>
      <c r="C27" s="48">
        <v>19</v>
      </c>
      <c r="D27" s="49" t="s">
        <v>123</v>
      </c>
      <c r="E27" s="2"/>
      <c r="F27" s="247" t="s">
        <v>152</v>
      </c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/>
    </row>
    <row r="28" spans="1:17" ht="15">
      <c r="A28" s="250"/>
      <c r="B28" s="251"/>
      <c r="C28" s="87"/>
      <c r="D28" s="88"/>
      <c r="F28" s="247" t="s">
        <v>153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9"/>
    </row>
    <row r="29" spans="1:17" ht="15" thickBot="1">
      <c r="A29" s="252"/>
      <c r="B29" s="253"/>
      <c r="C29" s="89"/>
      <c r="D29" s="90"/>
      <c r="F29" s="247" t="s">
        <v>154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9"/>
    </row>
    <row r="30" spans="1:17" ht="15" thickBot="1">
      <c r="A30" s="197"/>
      <c r="B30" s="197"/>
      <c r="C30" s="2"/>
      <c r="D30" s="2"/>
      <c r="E30" s="2"/>
      <c r="F30" s="247" t="s">
        <v>155</v>
      </c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9"/>
    </row>
    <row r="31" spans="1:17" ht="15" thickBot="1">
      <c r="A31" s="192" t="s">
        <v>35</v>
      </c>
      <c r="B31" s="193"/>
      <c r="C31" s="86">
        <v>0</v>
      </c>
      <c r="D31" s="47"/>
      <c r="E31" s="2"/>
      <c r="F31" s="254" t="s">
        <v>156</v>
      </c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6"/>
    </row>
    <row r="32" spans="1:17" ht="12.75" customHeight="1">
      <c r="A32" s="259"/>
      <c r="B32" s="216"/>
      <c r="C32" s="216"/>
      <c r="D32" s="217"/>
      <c r="E32" s="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2.75" customHeight="1" thickBot="1">
      <c r="A33" s="91"/>
      <c r="B33" s="92"/>
      <c r="C33" s="92"/>
      <c r="D33" s="93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12.75" customHeight="1" thickBot="1">
      <c r="A34" s="94"/>
      <c r="B34" s="95"/>
      <c r="C34" s="95"/>
      <c r="D34" s="9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3.5" customHeight="1">
      <c r="A35" s="167" t="s">
        <v>157</v>
      </c>
      <c r="B35" s="168"/>
      <c r="C35" s="168"/>
      <c r="D35" s="168"/>
      <c r="E35" s="96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</row>
    <row r="36" spans="1:17" ht="13.5">
      <c r="A36" s="257" t="s">
        <v>158</v>
      </c>
      <c r="B36" s="258"/>
      <c r="C36" s="258"/>
      <c r="D36" s="258"/>
      <c r="E36" s="95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9"/>
    </row>
    <row r="37" spans="1:17" ht="12.75">
      <c r="A37" s="226"/>
      <c r="B37" s="161"/>
      <c r="C37" s="161"/>
      <c r="D37" s="161"/>
      <c r="E37" s="95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</row>
    <row r="38" spans="1:17" ht="13.5" thickBot="1">
      <c r="A38" s="221"/>
      <c r="B38" s="165"/>
      <c r="C38" s="165"/>
      <c r="D38" s="165"/>
      <c r="E38" s="53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ht="12.75">
      <c r="A39" s="142" t="s">
        <v>159</v>
      </c>
      <c r="B39" s="142"/>
      <c r="C39" s="50"/>
      <c r="D39" s="50"/>
      <c r="E39" s="5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3.5">
      <c r="A40" s="146" t="s">
        <v>160</v>
      </c>
      <c r="B40" s="146"/>
      <c r="C40" s="146"/>
      <c r="D40" s="50"/>
      <c r="E40" s="5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3.5">
      <c r="A41" s="146" t="s">
        <v>161</v>
      </c>
      <c r="B41" s="146"/>
      <c r="C41" s="146"/>
      <c r="D41" s="50"/>
      <c r="E41" s="5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3.5">
      <c r="A42" s="146" t="s">
        <v>162</v>
      </c>
      <c r="B42" s="146"/>
      <c r="C42" s="14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ht="12.75">
      <c r="E43" s="50"/>
    </row>
    <row r="44" ht="13.5" thickBot="1">
      <c r="E44" s="50"/>
    </row>
    <row r="45" spans="1:17" ht="15">
      <c r="A45" s="167" t="s">
        <v>163</v>
      </c>
      <c r="B45" s="168"/>
      <c r="C45" s="168"/>
      <c r="D45" s="168"/>
      <c r="E45" s="96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0"/>
    </row>
    <row r="46" spans="1:17" ht="12.75">
      <c r="A46" s="227"/>
      <c r="B46" s="228"/>
      <c r="C46" s="228"/>
      <c r="D46" s="228"/>
      <c r="E46" s="95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9"/>
    </row>
    <row r="47" spans="1:17" ht="12.75">
      <c r="A47" s="226"/>
      <c r="B47" s="161"/>
      <c r="C47" s="161"/>
      <c r="D47" s="161"/>
      <c r="E47" s="95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</row>
    <row r="48" spans="1:17" ht="13.5" thickBot="1">
      <c r="A48" s="221"/>
      <c r="B48" s="165"/>
      <c r="C48" s="165"/>
      <c r="D48" s="165"/>
      <c r="E48" s="53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</row>
  </sheetData>
  <sheetProtection/>
  <mergeCells count="59">
    <mergeCell ref="A47:D47"/>
    <mergeCell ref="F47:Q47"/>
    <mergeCell ref="A48:D48"/>
    <mergeCell ref="F48:Q48"/>
    <mergeCell ref="F33:Q33"/>
    <mergeCell ref="A38:D38"/>
    <mergeCell ref="F38:Q38"/>
    <mergeCell ref="A45:D45"/>
    <mergeCell ref="F45:Q45"/>
    <mergeCell ref="A46:D46"/>
    <mergeCell ref="F46:Q46"/>
    <mergeCell ref="A37:D37"/>
    <mergeCell ref="F37:Q37"/>
    <mergeCell ref="F32:Q32"/>
    <mergeCell ref="A35:D35"/>
    <mergeCell ref="F35:Q35"/>
    <mergeCell ref="A36:D36"/>
    <mergeCell ref="F36:Q36"/>
    <mergeCell ref="A32:D32"/>
    <mergeCell ref="A29:B29"/>
    <mergeCell ref="F29:Q29"/>
    <mergeCell ref="A30:B30"/>
    <mergeCell ref="F30:Q30"/>
    <mergeCell ref="F31:Q31"/>
    <mergeCell ref="A31:B31"/>
    <mergeCell ref="A26:B26"/>
    <mergeCell ref="F26:Q26"/>
    <mergeCell ref="A27:B27"/>
    <mergeCell ref="F27:Q27"/>
    <mergeCell ref="A28:B28"/>
    <mergeCell ref="F28:Q28"/>
    <mergeCell ref="A23:B23"/>
    <mergeCell ref="F23:Q23"/>
    <mergeCell ref="A24:B24"/>
    <mergeCell ref="F24:Q24"/>
    <mergeCell ref="A25:B25"/>
    <mergeCell ref="F25:Q25"/>
    <mergeCell ref="A19:B19"/>
    <mergeCell ref="A20:B20"/>
    <mergeCell ref="A22:B22"/>
    <mergeCell ref="F22:Q22"/>
    <mergeCell ref="A13:B13"/>
    <mergeCell ref="A14:B14"/>
    <mergeCell ref="A15:B15"/>
    <mergeCell ref="A16:B16"/>
    <mergeCell ref="A17:B17"/>
    <mergeCell ref="A18:B18"/>
    <mergeCell ref="A7:B7"/>
    <mergeCell ref="C7:D7"/>
    <mergeCell ref="A9:B9"/>
    <mergeCell ref="A10:B10"/>
    <mergeCell ref="A11:B11"/>
    <mergeCell ref="A12:B12"/>
    <mergeCell ref="A4:B4"/>
    <mergeCell ref="C4:D4"/>
    <mergeCell ref="A5:B5"/>
    <mergeCell ref="C5:D5"/>
    <mergeCell ref="A6:B6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="80" zoomScaleNormal="80" zoomScalePageLayoutView="0" workbookViewId="0" topLeftCell="A6">
      <selection activeCell="H19" sqref="H19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7.421875" style="0" customWidth="1"/>
    <col min="4" max="4" width="14.8515625" style="0" customWidth="1"/>
    <col min="5" max="5" width="1.421875" style="0" customWidth="1"/>
    <col min="6" max="6" width="3.7109375" style="0" customWidth="1"/>
    <col min="7" max="7" width="22.421875" style="0" customWidth="1"/>
    <col min="8" max="8" width="5.7109375" style="0" customWidth="1"/>
    <col min="9" max="9" width="4.421875" style="0" customWidth="1"/>
    <col min="10" max="11" width="4.28125" style="0" customWidth="1"/>
    <col min="13" max="13" width="7.57421875" style="0" customWidth="1"/>
    <col min="14" max="14" width="1.28515625" style="0" customWidth="1"/>
    <col min="15" max="15" width="6.57421875" style="0" customWidth="1"/>
    <col min="16" max="16" width="5.8515625" style="0" customWidth="1"/>
    <col min="17" max="17" width="25.7109375" style="0" customWidth="1"/>
  </cols>
  <sheetData>
    <row r="1" spans="6:7" ht="22.5">
      <c r="F1" s="1"/>
      <c r="G1" s="1" t="s">
        <v>0</v>
      </c>
    </row>
    <row r="2" spans="4:6" ht="20.25">
      <c r="D2" s="1" t="s">
        <v>33</v>
      </c>
      <c r="F2" s="1"/>
    </row>
    <row r="3" ht="13.5" thickBot="1"/>
    <row r="4" spans="1:17" s="2" customFormat="1" ht="16.5" customHeight="1" thickBot="1">
      <c r="A4" s="179" t="s">
        <v>1</v>
      </c>
      <c r="B4" s="179"/>
      <c r="C4" s="180" t="s">
        <v>77</v>
      </c>
      <c r="D4" s="180"/>
      <c r="F4" s="3"/>
      <c r="G4" s="4" t="s">
        <v>2</v>
      </c>
      <c r="H4" s="97" t="s">
        <v>112</v>
      </c>
      <c r="I4" s="4" t="s">
        <v>113</v>
      </c>
      <c r="J4" s="4" t="s">
        <v>114</v>
      </c>
      <c r="K4" s="4" t="s">
        <v>115</v>
      </c>
      <c r="L4" s="4" t="s">
        <v>7</v>
      </c>
      <c r="M4" s="4" t="s">
        <v>8</v>
      </c>
      <c r="N4" s="5"/>
      <c r="O4" s="6" t="s">
        <v>9</v>
      </c>
      <c r="P4" s="7" t="s">
        <v>10</v>
      </c>
      <c r="Q4" s="45" t="s">
        <v>31</v>
      </c>
    </row>
    <row r="5" spans="1:17" ht="16.5" customHeight="1">
      <c r="A5" s="181" t="s">
        <v>11</v>
      </c>
      <c r="B5" s="181"/>
      <c r="C5" s="237" t="s">
        <v>164</v>
      </c>
      <c r="D5" s="237"/>
      <c r="E5" s="2"/>
      <c r="F5" s="8" t="s">
        <v>12</v>
      </c>
      <c r="G5" s="9" t="s">
        <v>165</v>
      </c>
      <c r="H5" s="59">
        <v>12</v>
      </c>
      <c r="I5" s="30">
        <v>12</v>
      </c>
      <c r="J5" s="30">
        <v>0</v>
      </c>
      <c r="K5" s="30">
        <v>0</v>
      </c>
      <c r="L5" s="10" t="s">
        <v>166</v>
      </c>
      <c r="M5" s="32">
        <v>36</v>
      </c>
      <c r="N5" s="11"/>
      <c r="O5" s="61">
        <v>14</v>
      </c>
      <c r="P5" s="62">
        <v>1</v>
      </c>
      <c r="Q5" s="78"/>
    </row>
    <row r="6" spans="1:17" ht="16.5" customHeight="1">
      <c r="A6" s="184" t="s">
        <v>13</v>
      </c>
      <c r="B6" s="184"/>
      <c r="C6" s="182" t="s">
        <v>119</v>
      </c>
      <c r="D6" s="182"/>
      <c r="E6" s="2"/>
      <c r="F6" s="12" t="s">
        <v>14</v>
      </c>
      <c r="G6" s="13" t="s">
        <v>167</v>
      </c>
      <c r="H6" s="60">
        <v>12</v>
      </c>
      <c r="I6" s="31">
        <v>11</v>
      </c>
      <c r="J6" s="31">
        <v>0</v>
      </c>
      <c r="K6" s="31">
        <v>1</v>
      </c>
      <c r="L6" s="14" t="s">
        <v>168</v>
      </c>
      <c r="M6" s="33">
        <v>33</v>
      </c>
      <c r="N6" s="15"/>
      <c r="O6" s="63">
        <v>9</v>
      </c>
      <c r="P6" s="64">
        <v>0</v>
      </c>
      <c r="Q6" s="82"/>
    </row>
    <row r="7" spans="1:17" ht="16.5" customHeight="1" thickBot="1">
      <c r="A7" s="185" t="s">
        <v>15</v>
      </c>
      <c r="B7" s="185"/>
      <c r="C7" s="225" t="s">
        <v>122</v>
      </c>
      <c r="D7" s="225"/>
      <c r="E7" s="2"/>
      <c r="F7" s="8" t="s">
        <v>16</v>
      </c>
      <c r="G7" s="13" t="s">
        <v>169</v>
      </c>
      <c r="H7" s="60">
        <v>12</v>
      </c>
      <c r="I7" s="31">
        <v>9</v>
      </c>
      <c r="J7" s="31">
        <v>1</v>
      </c>
      <c r="K7" s="31">
        <v>2</v>
      </c>
      <c r="L7" s="14" t="s">
        <v>170</v>
      </c>
      <c r="M7" s="33">
        <v>28</v>
      </c>
      <c r="N7" s="15"/>
      <c r="O7" s="63">
        <v>13</v>
      </c>
      <c r="P7" s="64">
        <v>0</v>
      </c>
      <c r="Q7" s="82"/>
    </row>
    <row r="8" spans="1:17" ht="16.5" customHeight="1" thickBot="1">
      <c r="A8" s="2"/>
      <c r="B8" s="2"/>
      <c r="C8" s="2"/>
      <c r="D8" s="2"/>
      <c r="E8" s="2"/>
      <c r="F8" s="12" t="s">
        <v>17</v>
      </c>
      <c r="G8" s="13" t="s">
        <v>171</v>
      </c>
      <c r="H8" s="60">
        <v>12</v>
      </c>
      <c r="I8" s="31">
        <v>7</v>
      </c>
      <c r="J8" s="31">
        <v>0</v>
      </c>
      <c r="K8" s="31">
        <v>5</v>
      </c>
      <c r="L8" s="14" t="s">
        <v>172</v>
      </c>
      <c r="M8" s="33">
        <v>21</v>
      </c>
      <c r="N8" s="15"/>
      <c r="O8" s="63">
        <v>26</v>
      </c>
      <c r="P8" s="64">
        <v>1</v>
      </c>
      <c r="Q8" s="82"/>
    </row>
    <row r="9" spans="1:17" ht="16.5" customHeight="1" thickBot="1">
      <c r="A9" s="179" t="s">
        <v>36</v>
      </c>
      <c r="B9" s="179"/>
      <c r="C9" s="16"/>
      <c r="D9" s="54">
        <v>78</v>
      </c>
      <c r="E9" s="2"/>
      <c r="F9" s="8" t="s">
        <v>18</v>
      </c>
      <c r="G9" s="13" t="s">
        <v>173</v>
      </c>
      <c r="H9" s="60">
        <v>12</v>
      </c>
      <c r="I9" s="31">
        <v>7</v>
      </c>
      <c r="J9" s="31">
        <v>0</v>
      </c>
      <c r="K9" s="31">
        <v>5</v>
      </c>
      <c r="L9" s="14" t="s">
        <v>174</v>
      </c>
      <c r="M9" s="33">
        <v>21</v>
      </c>
      <c r="N9" s="15"/>
      <c r="O9" s="63">
        <v>7</v>
      </c>
      <c r="P9" s="64">
        <v>2</v>
      </c>
      <c r="Q9" s="82"/>
    </row>
    <row r="10" spans="1:17" ht="16.5" customHeight="1">
      <c r="A10" s="183" t="s">
        <v>37</v>
      </c>
      <c r="B10" s="183"/>
      <c r="C10" s="17"/>
      <c r="D10" s="55">
        <v>73</v>
      </c>
      <c r="E10" s="2"/>
      <c r="F10" s="12" t="s">
        <v>19</v>
      </c>
      <c r="G10" s="13" t="s">
        <v>175</v>
      </c>
      <c r="H10" s="60">
        <v>12</v>
      </c>
      <c r="I10" s="31">
        <v>5</v>
      </c>
      <c r="J10" s="31">
        <v>1</v>
      </c>
      <c r="K10" s="31">
        <v>6</v>
      </c>
      <c r="L10" s="14" t="s">
        <v>176</v>
      </c>
      <c r="M10" s="33">
        <v>16</v>
      </c>
      <c r="N10" s="15"/>
      <c r="O10" s="63">
        <v>14</v>
      </c>
      <c r="P10" s="64">
        <v>2</v>
      </c>
      <c r="Q10" s="82"/>
    </row>
    <row r="11" spans="1:17" ht="16.5" customHeight="1">
      <c r="A11" s="184" t="s">
        <v>38</v>
      </c>
      <c r="B11" s="184"/>
      <c r="C11" s="18"/>
      <c r="D11" s="56">
        <v>3</v>
      </c>
      <c r="E11" s="2"/>
      <c r="F11" s="8" t="s">
        <v>20</v>
      </c>
      <c r="G11" s="13" t="s">
        <v>177</v>
      </c>
      <c r="H11" s="60">
        <v>12</v>
      </c>
      <c r="I11" s="31">
        <v>4</v>
      </c>
      <c r="J11" s="31">
        <v>2</v>
      </c>
      <c r="K11" s="31">
        <v>6</v>
      </c>
      <c r="L11" s="14" t="s">
        <v>178</v>
      </c>
      <c r="M11" s="33">
        <v>14</v>
      </c>
      <c r="N11" s="15"/>
      <c r="O11" s="63">
        <v>12</v>
      </c>
      <c r="P11" s="64">
        <v>3</v>
      </c>
      <c r="Q11" s="82"/>
    </row>
    <row r="12" spans="1:17" ht="16.5" customHeight="1">
      <c r="A12" s="184" t="s">
        <v>39</v>
      </c>
      <c r="B12" s="184"/>
      <c r="C12" s="19"/>
      <c r="D12" s="56">
        <v>2</v>
      </c>
      <c r="E12" s="2"/>
      <c r="F12" s="12" t="s">
        <v>21</v>
      </c>
      <c r="G12" s="13" t="s">
        <v>179</v>
      </c>
      <c r="H12" s="60">
        <v>12</v>
      </c>
      <c r="I12" s="31">
        <v>4</v>
      </c>
      <c r="J12" s="31">
        <v>1</v>
      </c>
      <c r="K12" s="31">
        <v>7</v>
      </c>
      <c r="L12" s="14" t="s">
        <v>180</v>
      </c>
      <c r="M12" s="33">
        <v>13</v>
      </c>
      <c r="N12" s="15"/>
      <c r="O12" s="63">
        <v>11</v>
      </c>
      <c r="P12" s="64">
        <v>0</v>
      </c>
      <c r="Q12" s="82"/>
    </row>
    <row r="13" spans="1:17" ht="16.5" customHeight="1" thickBot="1">
      <c r="A13" s="184" t="s">
        <v>40</v>
      </c>
      <c r="B13" s="184"/>
      <c r="C13" s="19"/>
      <c r="D13" s="56">
        <v>0</v>
      </c>
      <c r="E13" s="2"/>
      <c r="F13" s="8" t="s">
        <v>22</v>
      </c>
      <c r="G13" s="13" t="s">
        <v>181</v>
      </c>
      <c r="H13" s="60">
        <v>12</v>
      </c>
      <c r="I13" s="31">
        <v>4</v>
      </c>
      <c r="J13" s="31">
        <v>0</v>
      </c>
      <c r="K13" s="31">
        <v>8</v>
      </c>
      <c r="L13" s="14" t="s">
        <v>180</v>
      </c>
      <c r="M13" s="33">
        <v>12</v>
      </c>
      <c r="N13" s="15"/>
      <c r="O13" s="63">
        <v>15</v>
      </c>
      <c r="P13" s="64">
        <v>1</v>
      </c>
      <c r="Q13" s="66"/>
    </row>
    <row r="14" spans="1:17" ht="16.5" customHeight="1" thickBot="1">
      <c r="A14" s="187" t="s">
        <v>41</v>
      </c>
      <c r="B14" s="187"/>
      <c r="C14" s="20"/>
      <c r="D14" s="54">
        <v>6</v>
      </c>
      <c r="E14" s="2"/>
      <c r="F14" s="12" t="s">
        <v>23</v>
      </c>
      <c r="G14" s="13" t="s">
        <v>182</v>
      </c>
      <c r="H14" s="60">
        <v>12</v>
      </c>
      <c r="I14" s="31">
        <v>3</v>
      </c>
      <c r="J14" s="31">
        <v>2</v>
      </c>
      <c r="K14" s="31">
        <v>7</v>
      </c>
      <c r="L14" s="14" t="s">
        <v>183</v>
      </c>
      <c r="M14" s="33">
        <v>11</v>
      </c>
      <c r="N14" s="15"/>
      <c r="O14" s="63">
        <v>17</v>
      </c>
      <c r="P14" s="64">
        <v>3</v>
      </c>
      <c r="Q14" s="82"/>
    </row>
    <row r="15" spans="1:17" ht="16.5" customHeight="1">
      <c r="A15" s="184" t="s">
        <v>42</v>
      </c>
      <c r="B15" s="184"/>
      <c r="C15" s="19"/>
      <c r="D15" s="56">
        <v>0</v>
      </c>
      <c r="E15" s="2"/>
      <c r="F15" s="8" t="s">
        <v>24</v>
      </c>
      <c r="G15" s="13" t="s">
        <v>184</v>
      </c>
      <c r="H15" s="60">
        <v>12</v>
      </c>
      <c r="I15" s="31">
        <v>3</v>
      </c>
      <c r="J15" s="31">
        <v>1</v>
      </c>
      <c r="K15" s="31">
        <v>8</v>
      </c>
      <c r="L15" s="14" t="s">
        <v>185</v>
      </c>
      <c r="M15" s="33">
        <v>10</v>
      </c>
      <c r="N15" s="15"/>
      <c r="O15" s="63">
        <v>12</v>
      </c>
      <c r="P15" s="64">
        <v>2</v>
      </c>
      <c r="Q15" s="82"/>
    </row>
    <row r="16" spans="1:17" ht="16.5" customHeight="1">
      <c r="A16" s="184"/>
      <c r="B16" s="184"/>
      <c r="C16" s="19"/>
      <c r="D16" s="56"/>
      <c r="E16" s="2"/>
      <c r="F16" s="12" t="s">
        <v>25</v>
      </c>
      <c r="G16" s="13" t="s">
        <v>186</v>
      </c>
      <c r="H16" s="60">
        <v>12</v>
      </c>
      <c r="I16" s="31">
        <v>3</v>
      </c>
      <c r="J16" s="31">
        <v>0</v>
      </c>
      <c r="K16" s="31">
        <v>9</v>
      </c>
      <c r="L16" s="14" t="s">
        <v>187</v>
      </c>
      <c r="M16" s="33">
        <v>9</v>
      </c>
      <c r="N16" s="15"/>
      <c r="O16" s="63">
        <v>9</v>
      </c>
      <c r="P16" s="64">
        <v>0</v>
      </c>
      <c r="Q16" s="82"/>
    </row>
    <row r="17" spans="1:17" ht="16.5" customHeight="1">
      <c r="A17" s="184" t="s">
        <v>43</v>
      </c>
      <c r="B17" s="184"/>
      <c r="C17" s="19"/>
      <c r="D17" s="56">
        <v>374</v>
      </c>
      <c r="E17" s="2"/>
      <c r="F17" s="8" t="s">
        <v>26</v>
      </c>
      <c r="G17" s="13" t="s">
        <v>188</v>
      </c>
      <c r="H17" s="60">
        <v>12</v>
      </c>
      <c r="I17" s="31">
        <v>2</v>
      </c>
      <c r="J17" s="31">
        <v>0</v>
      </c>
      <c r="K17" s="31">
        <v>10</v>
      </c>
      <c r="L17" s="14" t="s">
        <v>189</v>
      </c>
      <c r="M17" s="33">
        <v>6</v>
      </c>
      <c r="N17" s="15"/>
      <c r="O17" s="63">
        <v>15</v>
      </c>
      <c r="P17" s="64">
        <v>0</v>
      </c>
      <c r="Q17" s="82"/>
    </row>
    <row r="18" spans="1:17" ht="16.5" customHeight="1">
      <c r="A18" s="184" t="s">
        <v>44</v>
      </c>
      <c r="B18" s="184"/>
      <c r="C18" s="18"/>
      <c r="D18" s="56">
        <v>374</v>
      </c>
      <c r="E18" s="2"/>
      <c r="F18" s="21" t="s">
        <v>27</v>
      </c>
      <c r="G18" s="13"/>
      <c r="H18" s="79"/>
      <c r="I18" s="31"/>
      <c r="J18" s="31"/>
      <c r="K18" s="31"/>
      <c r="L18" s="14"/>
      <c r="M18" s="33"/>
      <c r="N18" s="15"/>
      <c r="O18" s="80"/>
      <c r="P18" s="81"/>
      <c r="Q18" s="82"/>
    </row>
    <row r="19" spans="1:17" ht="16.5" customHeight="1" thickBot="1">
      <c r="A19" s="184"/>
      <c r="B19" s="184"/>
      <c r="C19" s="18"/>
      <c r="D19" s="56"/>
      <c r="E19" s="2"/>
      <c r="F19" s="24"/>
      <c r="G19" s="25" t="s">
        <v>32</v>
      </c>
      <c r="H19" s="65"/>
      <c r="I19" s="65">
        <f aca="true" t="shared" si="0" ref="I19:O19">SUM(I5:I17)</f>
        <v>74</v>
      </c>
      <c r="J19" s="65">
        <f t="shared" si="0"/>
        <v>8</v>
      </c>
      <c r="K19" s="65">
        <f t="shared" si="0"/>
        <v>74</v>
      </c>
      <c r="L19" s="65"/>
      <c r="M19" s="65"/>
      <c r="N19" s="65">
        <f t="shared" si="0"/>
        <v>0</v>
      </c>
      <c r="O19" s="65">
        <f t="shared" si="0"/>
        <v>174</v>
      </c>
      <c r="P19" s="65">
        <f>SUM(P5:P17)</f>
        <v>15</v>
      </c>
      <c r="Q19" s="37"/>
    </row>
    <row r="20" spans="1:17" ht="16.5" customHeight="1" thickBot="1">
      <c r="A20" s="195" t="s">
        <v>45</v>
      </c>
      <c r="B20" s="196"/>
      <c r="C20" s="22"/>
      <c r="D20" s="56">
        <v>0</v>
      </c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6.5" customHeight="1">
      <c r="A21" s="195" t="s">
        <v>46</v>
      </c>
      <c r="B21" s="196"/>
      <c r="C21" s="22"/>
      <c r="D21" s="57">
        <v>0</v>
      </c>
      <c r="E21" s="2"/>
      <c r="F21" s="192" t="s">
        <v>30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6.5" customHeight="1" thickBot="1">
      <c r="A22" s="195"/>
      <c r="B22" s="196"/>
      <c r="C22" s="38"/>
      <c r="D22" s="58"/>
      <c r="E22" s="2"/>
      <c r="F22" s="173" t="s">
        <v>190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16.5" customHeight="1">
      <c r="A23" s="198" t="s">
        <v>47</v>
      </c>
      <c r="B23" s="199"/>
      <c r="C23" s="39"/>
      <c r="D23" s="40"/>
      <c r="E23" s="2"/>
      <c r="F23" s="173" t="s">
        <v>191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ht="16.5" customHeight="1">
      <c r="A24" s="190" t="s">
        <v>192</v>
      </c>
      <c r="B24" s="191"/>
      <c r="C24" s="48">
        <v>14</v>
      </c>
      <c r="D24" s="49" t="s">
        <v>193</v>
      </c>
      <c r="E24" s="2"/>
      <c r="F24" s="173" t="s">
        <v>194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</row>
    <row r="25" spans="1:17" ht="16.5" customHeight="1">
      <c r="A25" s="190" t="s">
        <v>195</v>
      </c>
      <c r="B25" s="191"/>
      <c r="C25" s="48">
        <v>14</v>
      </c>
      <c r="D25" s="49" t="s">
        <v>165</v>
      </c>
      <c r="E25" s="2"/>
      <c r="F25" s="173" t="s">
        <v>196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16.5" customHeight="1">
      <c r="A26" s="190" t="s">
        <v>197</v>
      </c>
      <c r="B26" s="191"/>
      <c r="C26" s="48">
        <v>13</v>
      </c>
      <c r="D26" s="49" t="s">
        <v>198</v>
      </c>
      <c r="E26" s="2"/>
      <c r="F26" s="173" t="s">
        <v>199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ht="15">
      <c r="A27" s="200"/>
      <c r="B27" s="201"/>
      <c r="C27" s="41"/>
      <c r="D27" s="42"/>
      <c r="F27" s="173" t="s">
        <v>200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</row>
    <row r="28" spans="1:17" ht="15" thickBot="1">
      <c r="A28" s="188"/>
      <c r="B28" s="189"/>
      <c r="C28" s="43"/>
      <c r="D28" s="44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</row>
    <row r="29" spans="1:17" ht="15" thickBot="1">
      <c r="A29" s="197"/>
      <c r="B29" s="197"/>
      <c r="C29" s="2"/>
      <c r="D29" s="2"/>
      <c r="E29" s="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ht="15">
      <c r="A30" s="192" t="s">
        <v>75</v>
      </c>
      <c r="B30" s="193"/>
      <c r="C30" s="46"/>
      <c r="D30" s="47"/>
      <c r="E30" s="2"/>
      <c r="F30" s="192" t="s">
        <v>34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</row>
    <row r="31" spans="1:17" ht="15">
      <c r="A31" s="215"/>
      <c r="B31" s="216"/>
      <c r="C31" s="216"/>
      <c r="D31" s="217"/>
      <c r="E31" s="2"/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ht="15">
      <c r="A32" s="231" t="s">
        <v>201</v>
      </c>
      <c r="B32" s="232"/>
      <c r="C32" s="232"/>
      <c r="D32" s="233"/>
      <c r="E32" s="2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</row>
    <row r="33" spans="1:17" ht="15">
      <c r="A33" s="260" t="s">
        <v>202</v>
      </c>
      <c r="B33" s="261"/>
      <c r="C33" s="261"/>
      <c r="D33" s="262"/>
      <c r="E33" s="2"/>
      <c r="F33" s="209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</row>
    <row r="34" spans="1:17" ht="12.75" customHeight="1" thickBot="1">
      <c r="A34" s="91"/>
      <c r="B34" s="92"/>
      <c r="C34" s="92"/>
      <c r="D34" s="93"/>
      <c r="F34" s="21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12.75" customHeight="1" thickBot="1">
      <c r="A35" s="94"/>
      <c r="B35" s="95"/>
      <c r="C35" s="95"/>
      <c r="D35" s="9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>
      <c r="A36" s="167" t="s">
        <v>76</v>
      </c>
      <c r="B36" s="168"/>
      <c r="C36" s="168"/>
      <c r="D36" s="168"/>
      <c r="E36" s="96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</row>
    <row r="37" spans="1:17" ht="13.5" customHeight="1">
      <c r="A37" s="227"/>
      <c r="B37" s="228"/>
      <c r="C37" s="228"/>
      <c r="D37" s="228"/>
      <c r="E37" s="95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9"/>
    </row>
    <row r="38" spans="1:17" ht="15.75" customHeight="1">
      <c r="A38" s="226"/>
      <c r="B38" s="161"/>
      <c r="C38" s="161"/>
      <c r="D38" s="161"/>
      <c r="E38" s="95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39" spans="1:17" ht="13.5" thickBot="1">
      <c r="A39" s="221"/>
      <c r="B39" s="165"/>
      <c r="C39" s="165"/>
      <c r="D39" s="165"/>
      <c r="E39" s="53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</row>
    <row r="40" spans="1:17" ht="12.75">
      <c r="A40" s="50"/>
      <c r="B40" s="50"/>
      <c r="C40" s="50"/>
      <c r="D40" s="50"/>
      <c r="E40" s="5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0"/>
      <c r="B41" s="50"/>
      <c r="C41" s="50"/>
      <c r="D41" s="50"/>
      <c r="E41" s="5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0"/>
      <c r="B42" s="50"/>
      <c r="C42" s="50"/>
      <c r="D42" s="50"/>
      <c r="E42" s="5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ht="12.75">
      <c r="E44" s="50"/>
    </row>
    <row r="45" ht="12.75">
      <c r="E45" s="50"/>
    </row>
    <row r="46" ht="12.75">
      <c r="E46" s="50"/>
    </row>
  </sheetData>
  <sheetProtection/>
  <mergeCells count="55"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F21:Q21"/>
    <mergeCell ref="A22:B22"/>
    <mergeCell ref="F22:Q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D31"/>
    <mergeCell ref="F31:Q31"/>
    <mergeCell ref="A32:D32"/>
    <mergeCell ref="F32:Q32"/>
    <mergeCell ref="A33:D33"/>
    <mergeCell ref="F33:Q33"/>
    <mergeCell ref="F34:Q34"/>
    <mergeCell ref="A36:D36"/>
    <mergeCell ref="F36:Q36"/>
    <mergeCell ref="A37:D37"/>
    <mergeCell ref="F37:Q37"/>
    <mergeCell ref="A38:D38"/>
    <mergeCell ref="F38:Q38"/>
    <mergeCell ref="A39:D39"/>
    <mergeCell ref="F39:Q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INF1-UCIT</cp:lastModifiedBy>
  <cp:lastPrinted>2015-11-03T21:20:24Z</cp:lastPrinted>
  <dcterms:created xsi:type="dcterms:W3CDTF">2011-11-02T17:18:34Z</dcterms:created>
  <dcterms:modified xsi:type="dcterms:W3CDTF">2015-11-30T12:21:30Z</dcterms:modified>
  <cp:category/>
  <cp:version/>
  <cp:contentType/>
  <cp:contentStatus/>
</cp:coreProperties>
</file>