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-UCIT\Documents\"/>
    </mc:Choice>
  </mc:AlternateContent>
  <bookViews>
    <workbookView xWindow="0" yWindow="0" windowWidth="23040" windowHeight="9360" tabRatio="870" firstSheet="3" activeTab="3"/>
  </bookViews>
  <sheets>
    <sheet name="I.liga U15" sheetId="1" r:id="rId1"/>
    <sheet name="I.liga U14" sheetId="2" r:id="rId2"/>
    <sheet name="I.liga U13" sheetId="3" r:id="rId3"/>
    <sheet name="I.liga U12" sheetId="4" r:id="rId4"/>
    <sheet name="II.liga Sever U15" sheetId="5" r:id="rId5"/>
    <sheet name="II.liga Sever U13" sheetId="6" r:id="rId6"/>
    <sheet name="II.liga Juh U15" sheetId="7" r:id="rId7"/>
    <sheet name="II.liga Juh U13" sheetId="8" r:id="rId8"/>
    <sheet name="III.liga U15 sk.A" sheetId="11" r:id="rId9"/>
    <sheet name="III.liga U13 sk.A" sheetId="12" r:id="rId10"/>
    <sheet name="III.liga sk.B U15" sheetId="9" r:id="rId11"/>
    <sheet name="III.liga sk.B U13" sheetId="10" r:id="rId12"/>
    <sheet name="III.liga sk.C U15" sheetId="13" r:id="rId13"/>
    <sheet name="III.liga sk.C U13" sheetId="14" r:id="rId14"/>
  </sheets>
  <calcPr calcId="152511"/>
</workbook>
</file>

<file path=xl/calcChain.xml><?xml version="1.0" encoding="utf-8"?>
<calcChain xmlns="http://schemas.openxmlformats.org/spreadsheetml/2006/main">
  <c r="M2" i="14" l="1"/>
  <c r="L2" i="14"/>
  <c r="P20" i="14"/>
  <c r="O20" i="14"/>
  <c r="K20" i="14"/>
  <c r="J20" i="14"/>
  <c r="I20" i="14"/>
  <c r="I20" i="13"/>
  <c r="J20" i="13"/>
  <c r="K20" i="13"/>
  <c r="O20" i="13"/>
  <c r="P20" i="13"/>
  <c r="I21" i="10"/>
  <c r="J21" i="10"/>
  <c r="K21" i="10"/>
  <c r="O21" i="10"/>
  <c r="I20" i="9"/>
  <c r="J20" i="9"/>
  <c r="K20" i="9"/>
  <c r="O20" i="9"/>
  <c r="P20" i="9"/>
  <c r="I22" i="7"/>
  <c r="J22" i="7"/>
  <c r="K22" i="7"/>
  <c r="O22" i="7"/>
  <c r="P22" i="7"/>
  <c r="I22" i="6"/>
  <c r="J22" i="6"/>
  <c r="K22" i="6"/>
  <c r="O22" i="6"/>
  <c r="P22" i="6"/>
  <c r="I22" i="5"/>
  <c r="J22" i="5"/>
  <c r="K22" i="5"/>
  <c r="O22" i="5"/>
  <c r="P22" i="5"/>
  <c r="I18" i="8"/>
  <c r="J18" i="8"/>
  <c r="K18" i="8"/>
  <c r="O18" i="8"/>
  <c r="P18" i="8"/>
  <c r="I20" i="11"/>
  <c r="J20" i="11"/>
  <c r="K20" i="11"/>
  <c r="O20" i="11"/>
  <c r="P20" i="11"/>
  <c r="I20" i="12"/>
  <c r="J20" i="12"/>
  <c r="K20" i="12"/>
  <c r="O20" i="12"/>
  <c r="P20" i="12"/>
  <c r="P21" i="10"/>
</calcChain>
</file>

<file path=xl/sharedStrings.xml><?xml version="1.0" encoding="utf-8"?>
<sst xmlns="http://schemas.openxmlformats.org/spreadsheetml/2006/main" count="1533" uniqueCount="445">
  <si>
    <r>
      <t xml:space="preserve">         Š</t>
    </r>
    <r>
      <rPr>
        <sz val="18"/>
        <rFont val="Arial"/>
        <family val="2"/>
        <charset val="238"/>
      </rPr>
      <t>tatistické údaje</t>
    </r>
  </si>
  <si>
    <t xml:space="preserve">                                     komisie mládeže SsFZ</t>
  </si>
  <si>
    <t>Súťažný ročník :</t>
  </si>
  <si>
    <t>2015-2016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</si>
  <si>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</si>
  <si>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</si>
  <si>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</si>
  <si>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</si>
  <si>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</si>
  <si>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</si>
  <si>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</si>
  <si>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</si>
  <si>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</si>
  <si>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Námietky/opodstatnené</t>
  </si>
  <si>
    <t>Súťaž :</t>
  </si>
  <si>
    <t>I. liga žiakov U15</t>
  </si>
  <si>
    <t xml:space="preserve">  1.</t>
  </si>
  <si>
    <t>MŠK Žilina</t>
  </si>
  <si>
    <t>54:5</t>
  </si>
  <si>
    <t>Bez námietky</t>
  </si>
  <si>
    <t>Časť :</t>
  </si>
  <si>
    <t>Jeseň</t>
  </si>
  <si>
    <t xml:space="preserve">  2.</t>
  </si>
  <si>
    <t>Dukla B.Bystrica</t>
  </si>
  <si>
    <t>47:10</t>
  </si>
  <si>
    <t>Referent skupiny :</t>
  </si>
  <si>
    <t>Martin FUNGÁČ</t>
  </si>
  <si>
    <t xml:space="preserve">  3.</t>
  </si>
  <si>
    <t>MFK Ružomberok</t>
  </si>
  <si>
    <t>35:16</t>
  </si>
  <si>
    <t xml:space="preserve">  4.</t>
  </si>
  <si>
    <t xml:space="preserve">ŽP Podbrezová </t>
  </si>
  <si>
    <t>26:11</t>
  </si>
  <si>
    <t>Počet stretnutí celkom</t>
  </si>
  <si>
    <t xml:space="preserve">  5.</t>
  </si>
  <si>
    <t>JUPIE Podlavice</t>
  </si>
  <si>
    <t>23:33</t>
  </si>
  <si>
    <t>Odohrané</t>
  </si>
  <si>
    <t xml:space="preserve">  6.</t>
  </si>
  <si>
    <t>MŠK Námestovo</t>
  </si>
  <si>
    <t>15:17</t>
  </si>
  <si>
    <t>Neodohrané</t>
  </si>
  <si>
    <t xml:space="preserve">  7.</t>
  </si>
  <si>
    <t>FK POHRONIE</t>
  </si>
  <si>
    <t>11:17</t>
  </si>
  <si>
    <t>Nedohrané</t>
  </si>
  <si>
    <t xml:space="preserve">  8.</t>
  </si>
  <si>
    <t>MŠK R. Sobota</t>
  </si>
  <si>
    <t>17:36</t>
  </si>
  <si>
    <t>Opakované</t>
  </si>
  <si>
    <t xml:space="preserve">  9.</t>
  </si>
  <si>
    <t>Lokomotíva Zvolen</t>
  </si>
  <si>
    <t>7:48</t>
  </si>
  <si>
    <t>Kontumované</t>
  </si>
  <si>
    <t>10.</t>
  </si>
  <si>
    <t>FOMAT Martin</t>
  </si>
  <si>
    <t>7:49</t>
  </si>
  <si>
    <t>Inzultácie</t>
  </si>
  <si>
    <t>11.</t>
  </si>
  <si>
    <t xml:space="preserve"> </t>
  </si>
  <si>
    <t>12.</t>
  </si>
  <si>
    <t>Dosiahnuté góly celkovo</t>
  </si>
  <si>
    <t>13.</t>
  </si>
  <si>
    <t>Obdržané góly celkovo</t>
  </si>
  <si>
    <t>14.</t>
  </si>
  <si>
    <t>15.</t>
  </si>
  <si>
    <t>Námietky kapitánov celkovo</t>
  </si>
  <si>
    <t>16.</t>
  </si>
  <si>
    <t xml:space="preserve">  </t>
  </si>
  <si>
    <t>Námietky kapitánov opodstatnené</t>
  </si>
  <si>
    <t>Spolu</t>
  </si>
  <si>
    <t>242:242</t>
  </si>
  <si>
    <t>Najlepší strelci :</t>
  </si>
  <si>
    <t>Kontumácie:</t>
  </si>
  <si>
    <t>Jakub Bučo</t>
  </si>
  <si>
    <t>Žilina</t>
  </si>
  <si>
    <t>Žiadna</t>
  </si>
  <si>
    <t>Matúš Szabo</t>
  </si>
  <si>
    <t>Adam Uhliarik</t>
  </si>
  <si>
    <t>Ružomberok</t>
  </si>
  <si>
    <t>Odrátané mínusové body :</t>
  </si>
  <si>
    <t>Nikto</t>
  </si>
  <si>
    <t>Odstúpili zo súťaže:</t>
  </si>
  <si>
    <t>Opačne odohraté stretnutia</t>
  </si>
  <si>
    <t>Rimavská Sobota - Podbrezová ( 7. kolo )</t>
  </si>
  <si>
    <t>hralo sa v Podbrezovej</t>
  </si>
  <si>
    <t>I. liga žiakov U14</t>
  </si>
  <si>
    <t>125:4</t>
  </si>
  <si>
    <t>61:22</t>
  </si>
  <si>
    <t>36:21</t>
  </si>
  <si>
    <t>51:19</t>
  </si>
  <si>
    <t>29:27</t>
  </si>
  <si>
    <t>ŽP Podbrezová</t>
  </si>
  <si>
    <t>25:46</t>
  </si>
  <si>
    <t>24:48</t>
  </si>
  <si>
    <t>6:29</t>
  </si>
  <si>
    <t>8:88</t>
  </si>
  <si>
    <t>7:68</t>
  </si>
  <si>
    <t>372:372</t>
  </si>
  <si>
    <t>Adam Bobrovský</t>
  </si>
  <si>
    <t>FK JUPIE</t>
  </si>
  <si>
    <t>Adrian Mojžiš</t>
  </si>
  <si>
    <t>Filip Škrteľ</t>
  </si>
  <si>
    <t>Adam Matoš</t>
  </si>
  <si>
    <t>I. liga žiakov U13</t>
  </si>
  <si>
    <t>135:33</t>
  </si>
  <si>
    <t>128:53</t>
  </si>
  <si>
    <t>78:23</t>
  </si>
  <si>
    <t>101:66</t>
  </si>
  <si>
    <t>119:64</t>
  </si>
  <si>
    <t>Dukla B. Bystrica</t>
  </si>
  <si>
    <t>66:55</t>
  </si>
  <si>
    <t>103:97</t>
  </si>
  <si>
    <t>54:103</t>
  </si>
  <si>
    <t>25:181</t>
  </si>
  <si>
    <t>22:156</t>
  </si>
  <si>
    <t>831:831</t>
  </si>
  <si>
    <t>Michal Záhradník</t>
  </si>
  <si>
    <t>Ivan Straka</t>
  </si>
  <si>
    <t>Námestovo</t>
  </si>
  <si>
    <t>Miroslav Kubasák</t>
  </si>
  <si>
    <t>Podbrezová - Rimavská Sobota ( 7. kolo )</t>
  </si>
  <si>
    <t>hralo sa v Rimavskej Sobote</t>
  </si>
  <si>
    <t xml:space="preserve">6. kolo - Námestovo - Podbrezová ( S.č. 13 ) - neskoro uzatvorená nominácia D aj H - R Vladimír Chládek </t>
  </si>
  <si>
    <t>I. liga žiakov U12</t>
  </si>
  <si>
    <t>134:43</t>
  </si>
  <si>
    <t>184:56</t>
  </si>
  <si>
    <t>149:62</t>
  </si>
  <si>
    <t>78:61</t>
  </si>
  <si>
    <t>102:101</t>
  </si>
  <si>
    <t>64:100</t>
  </si>
  <si>
    <t>55:72</t>
  </si>
  <si>
    <t>56:109</t>
  </si>
  <si>
    <t>56:112</t>
  </si>
  <si>
    <t>33:195</t>
  </si>
  <si>
    <t>911:911</t>
  </si>
  <si>
    <t>Samuel Svetlík</t>
  </si>
  <si>
    <t>FK Dukla</t>
  </si>
  <si>
    <t>Martin Rendla</t>
  </si>
  <si>
    <t>Peter Hrkeľ</t>
  </si>
  <si>
    <t xml:space="preserve">II. liga Sever U 15 </t>
  </si>
  <si>
    <t>Por.</t>
  </si>
  <si>
    <t>Družstvo</t>
  </si>
  <si>
    <t>Z</t>
  </si>
  <si>
    <t>V</t>
  </si>
  <si>
    <t>R</t>
  </si>
  <si>
    <t>P</t>
  </si>
  <si>
    <t>Skóre</t>
  </si>
  <si>
    <t>Body</t>
  </si>
  <si>
    <t>základná - jeseň</t>
  </si>
  <si>
    <t>1</t>
  </si>
  <si>
    <t>MFK Tatran Liptovský Mikuláš</t>
  </si>
  <si>
    <t>47/15</t>
  </si>
  <si>
    <t>Marek Koleno</t>
  </si>
  <si>
    <t>2</t>
  </si>
  <si>
    <t>AKADÉMIA JUVENTUS Žilina</t>
  </si>
  <si>
    <t>49/18</t>
  </si>
  <si>
    <t>3</t>
  </si>
  <si>
    <t>MFK Dolný Kubín</t>
  </si>
  <si>
    <t>39/18</t>
  </si>
  <si>
    <t>4</t>
  </si>
  <si>
    <t>FO Kinex Bytča</t>
  </si>
  <si>
    <t>40/23</t>
  </si>
  <si>
    <t>5</t>
  </si>
  <si>
    <t>FK Čadca</t>
  </si>
  <si>
    <t>40/19</t>
  </si>
  <si>
    <t>6</t>
  </si>
  <si>
    <t>ATTACK Vrútky</t>
  </si>
  <si>
    <t>28/16</t>
  </si>
  <si>
    <t>7</t>
  </si>
  <si>
    <t>48/29</t>
  </si>
  <si>
    <t>8</t>
  </si>
  <si>
    <t>TJ Tatran Krásno nad Kysucou</t>
  </si>
  <si>
    <t>32/24</t>
  </si>
  <si>
    <t>9</t>
  </si>
  <si>
    <t>MŠK Kysucké Nové Mesto</t>
  </si>
  <si>
    <t>34/24</t>
  </si>
  <si>
    <t>10</t>
  </si>
  <si>
    <t>ŠK Tvrdošín</t>
  </si>
  <si>
    <t>20/33</t>
  </si>
  <si>
    <t>11</t>
  </si>
  <si>
    <t>ŠK Belá</t>
  </si>
  <si>
    <t>14/39</t>
  </si>
  <si>
    <t>12</t>
  </si>
  <si>
    <t>Oravan Oravská Jasenica</t>
  </si>
  <si>
    <t>16/38</t>
  </si>
  <si>
    <t>13</t>
  </si>
  <si>
    <t>TJ Jednota Bánová</t>
  </si>
  <si>
    <t>13/55</t>
  </si>
  <si>
    <t>14</t>
  </si>
  <si>
    <t>FK Rajec</t>
  </si>
  <si>
    <t>5/74</t>
  </si>
  <si>
    <t>Diváci</t>
  </si>
  <si>
    <t>Samuel Sakala - FO Kinex Bytča</t>
  </si>
  <si>
    <t>Adam Hutník - MFK Tatran Liptovský Mikuláš</t>
  </si>
  <si>
    <t>Martin Baran - MFK Tatran Liptovský Mikuláš</t>
  </si>
  <si>
    <t>13. kolo Juventus A - O. Jasenica (24.10.2015) - ihrisko O. Jasenica</t>
  </si>
  <si>
    <t>12. kolo Belá  - MŠK Žilina C (22.10.2015) - UT Strážov (Žilina)</t>
  </si>
  <si>
    <t>II. liga Sever U 13</t>
  </si>
  <si>
    <t>+/-</t>
  </si>
  <si>
    <t>124/15</t>
  </si>
  <si>
    <t>19</t>
  </si>
  <si>
    <t>78/18</t>
  </si>
  <si>
    <t>74/22</t>
  </si>
  <si>
    <t>70/21</t>
  </si>
  <si>
    <t>43/36</t>
  </si>
  <si>
    <t>50/39</t>
  </si>
  <si>
    <t>56/39</t>
  </si>
  <si>
    <t>0</t>
  </si>
  <si>
    <t>45/53</t>
  </si>
  <si>
    <t>41/53</t>
  </si>
  <si>
    <t>-8</t>
  </si>
  <si>
    <t>42/38</t>
  </si>
  <si>
    <t>-5</t>
  </si>
  <si>
    <t>37/74</t>
  </si>
  <si>
    <t>24/66</t>
  </si>
  <si>
    <t>20/113</t>
  </si>
  <si>
    <t>-12</t>
  </si>
  <si>
    <t>11/128</t>
  </si>
  <si>
    <t>-18</t>
  </si>
  <si>
    <t xml:space="preserve">II. liga juh U 15 </t>
  </si>
  <si>
    <t>FK LAFC Lučenec</t>
  </si>
  <si>
    <t>58/6</t>
  </si>
  <si>
    <t>FK FC Baník Veľký Krtíš</t>
  </si>
  <si>
    <t>37/22</t>
  </si>
  <si>
    <t>MFK Strojár Krupina</t>
  </si>
  <si>
    <t>28/27</t>
  </si>
  <si>
    <t>FK Mesta Tornaľa</t>
  </si>
  <si>
    <t>50/23</t>
  </si>
  <si>
    <t>MFK Detva</t>
  </si>
  <si>
    <t>25/18</t>
  </si>
  <si>
    <t>OŠK Radzovce</t>
  </si>
  <si>
    <t>33/24</t>
  </si>
  <si>
    <t>TJ Baník Kalinovo</t>
  </si>
  <si>
    <t>29/30</t>
  </si>
  <si>
    <t>MFK Nová Baňa</t>
  </si>
  <si>
    <t>23/22</t>
  </si>
  <si>
    <t>TJ Sklotatran Poltár</t>
  </si>
  <si>
    <t>42/35</t>
  </si>
  <si>
    <t>FTC Fiľakovo</t>
  </si>
  <si>
    <t>MFK Revúca</t>
  </si>
  <si>
    <t>31/54</t>
  </si>
  <si>
    <t>FK Iskra Hnúšťa</t>
  </si>
  <si>
    <t>11/24</t>
  </si>
  <si>
    <t>MFK Žarnovica</t>
  </si>
  <si>
    <t>7/33</t>
  </si>
  <si>
    <t>FK Sitno Banská Štiavnica</t>
  </si>
  <si>
    <t>3/60</t>
  </si>
  <si>
    <t>2.kolo (Nová Baňa – Tornaľa) 3:0  Tornaľa - neoprávnený štart hráča</t>
  </si>
  <si>
    <t>7.kolo Rádzovce - Kalinovo) 3:0 v prospech Rádzovce (poč. hráčov klesol pod 7)</t>
  </si>
  <si>
    <t>2014-2015</t>
  </si>
  <si>
    <t xml:space="preserve">II. liga juh U13 </t>
  </si>
  <si>
    <t>78/10</t>
  </si>
  <si>
    <t>46/21</t>
  </si>
  <si>
    <t>87/28</t>
  </si>
  <si>
    <t>39/27</t>
  </si>
  <si>
    <t>44/21</t>
  </si>
  <si>
    <t>65/44</t>
  </si>
  <si>
    <t>45/33</t>
  </si>
  <si>
    <t>35/26</t>
  </si>
  <si>
    <t>36/39</t>
  </si>
  <si>
    <t>37/31</t>
  </si>
  <si>
    <t>32/58</t>
  </si>
  <si>
    <t>15/54</t>
  </si>
  <si>
    <t>16/77</t>
  </si>
  <si>
    <t>15/121</t>
  </si>
  <si>
    <t>Štatistické údaje komisie mládeže SsFZ</t>
  </si>
  <si>
    <t xml:space="preserve">         </t>
  </si>
  <si>
    <t>3 Liga sk B U15</t>
  </si>
  <si>
    <t>Dlhá nad Oravou</t>
  </si>
  <si>
    <t>98:13</t>
  </si>
  <si>
    <t>jeseň</t>
  </si>
  <si>
    <t>Klin</t>
  </si>
  <si>
    <t>47:19</t>
  </si>
  <si>
    <t>Patrik Širanec</t>
  </si>
  <si>
    <t>Liesek</t>
  </si>
  <si>
    <t>57:21</t>
  </si>
  <si>
    <t>Lipt. Mikulás</t>
  </si>
  <si>
    <t>59:21</t>
  </si>
  <si>
    <t>Zákamenné</t>
  </si>
  <si>
    <t>26:30</t>
  </si>
  <si>
    <t>Lipt. Hrádok</t>
  </si>
  <si>
    <t>34:27</t>
  </si>
  <si>
    <t>Diviaky</t>
  </si>
  <si>
    <t>38:38</t>
  </si>
  <si>
    <t>Zuberec</t>
  </si>
  <si>
    <t>52:41</t>
  </si>
  <si>
    <t>Lisková</t>
  </si>
  <si>
    <t>17:26</t>
  </si>
  <si>
    <t>Trstená</t>
  </si>
  <si>
    <t>25:47</t>
  </si>
  <si>
    <t>Rabča</t>
  </si>
  <si>
    <t>21:43</t>
  </si>
  <si>
    <t>Novoť</t>
  </si>
  <si>
    <t>23:62</t>
  </si>
  <si>
    <t>Orav. Podzámok</t>
  </si>
  <si>
    <t>10:56</t>
  </si>
  <si>
    <t>Istebné</t>
  </si>
  <si>
    <t>5:68</t>
  </si>
  <si>
    <t>Patrik Ťapajna</t>
  </si>
  <si>
    <t>Dlhá n. Oravou</t>
  </si>
  <si>
    <t>8. Kolo - Diviaky - Zákamenné 3:0 - Hostia nepricestovali na MFS</t>
  </si>
  <si>
    <t>Patrik Svetlošák</t>
  </si>
  <si>
    <t>Marek Triebeľ</t>
  </si>
  <si>
    <t>3 Liga sk. B U13</t>
  </si>
  <si>
    <t>75:23</t>
  </si>
  <si>
    <t>73:23</t>
  </si>
  <si>
    <t>54:22</t>
  </si>
  <si>
    <t>68:20</t>
  </si>
  <si>
    <t>Lipt. Mikuláš</t>
  </si>
  <si>
    <t>67:23</t>
  </si>
  <si>
    <t>33:37</t>
  </si>
  <si>
    <t>38:42</t>
  </si>
  <si>
    <t>45:61</t>
  </si>
  <si>
    <t>37:39</t>
  </si>
  <si>
    <t>27:49</t>
  </si>
  <si>
    <t>32:46</t>
  </si>
  <si>
    <t>22:39</t>
  </si>
  <si>
    <t>18:72</t>
  </si>
  <si>
    <t>11:104</t>
  </si>
  <si>
    <t>Lukáš Čajnák</t>
  </si>
  <si>
    <t>3. Kolo Lipt. Hrádok - Zuberec 3:0 - Hostia sa nedostavili na MFS</t>
  </si>
  <si>
    <t>Radovan Medvecký</t>
  </si>
  <si>
    <t>8. Kolo Diviaky - Zákamenné 3:0 - Hostia sa nedostavili na MFS</t>
  </si>
  <si>
    <t>Matúš Paľa</t>
  </si>
  <si>
    <t>12. Kolo Dlhá n. Oravou - Novoť 6:2 - Hostia odmietli pokračovať v stretnutí</t>
  </si>
  <si>
    <t>3.liga U15 sk.A</t>
  </si>
  <si>
    <t>Rastislav Behančin</t>
  </si>
  <si>
    <t>TJ Pokrok Stará Bystrica</t>
  </si>
  <si>
    <t>TJ Fatran Varín</t>
  </si>
  <si>
    <t>OFK Teplička nad Váhom</t>
  </si>
  <si>
    <t>FK Tatran Turzovka</t>
  </si>
  <si>
    <t>Akadémia Juventus B</t>
  </si>
  <si>
    <t>Akadémia Juventus Žilina B</t>
  </si>
  <si>
    <t>FK Polom Raková</t>
  </si>
  <si>
    <t>FK Terchová</t>
  </si>
  <si>
    <t>FK Čadca B</t>
  </si>
  <si>
    <t>TJ Slovan Podvysoká</t>
  </si>
  <si>
    <t>MŠK Kysucké Nové Mesto B</t>
  </si>
  <si>
    <t>TJ Snaha Zborov nad Bystricou</t>
  </si>
  <si>
    <t>ŠK Radoľa</t>
  </si>
  <si>
    <t>FK Turie</t>
  </si>
  <si>
    <t>ŠK Čierne</t>
  </si>
  <si>
    <t>79:5</t>
  </si>
  <si>
    <t>46:21</t>
  </si>
  <si>
    <t>43:19</t>
  </si>
  <si>
    <t>60:25</t>
  </si>
  <si>
    <t>49:25</t>
  </si>
  <si>
    <t>46:31</t>
  </si>
  <si>
    <t>23:17</t>
  </si>
  <si>
    <t>33:24</t>
  </si>
  <si>
    <t>33:30</t>
  </si>
  <si>
    <t>22:37</t>
  </si>
  <si>
    <t>34:58</t>
  </si>
  <si>
    <t>23:54</t>
  </si>
  <si>
    <t>18:62</t>
  </si>
  <si>
    <t>10:110</t>
  </si>
  <si>
    <t>4.kolo (Teplička nad Váhom - Čadca), ihrisko FK Čadca</t>
  </si>
  <si>
    <t>13.kolo (Terchová - Turzovka), ihrisko FK Turzovka</t>
  </si>
  <si>
    <t>13.kolo (Teplička nad Váhom - Podvysoká), ihrisko FK Podvysoká</t>
  </si>
  <si>
    <t>TJ Pokrok S.Bystrica</t>
  </si>
  <si>
    <t xml:space="preserve">Patrik Košťál </t>
  </si>
  <si>
    <t xml:space="preserve">Ján Kanálik </t>
  </si>
  <si>
    <t xml:space="preserve">Juraj Petrek </t>
  </si>
  <si>
    <t xml:space="preserve">Daniel Gracza - FK LAFC Lučenec </t>
  </si>
  <si>
    <t xml:space="preserve">Adrian Lengyel - FK Mesta Tornaľa </t>
  </si>
  <si>
    <t>Matej Melišík - FK FC Baník Veľký Krtíš</t>
  </si>
  <si>
    <t>Matúš Kubaščík - MŠK Kysucké Nové Mesto</t>
  </si>
  <si>
    <t>Simon Dubec - MŠK Kysucké Nové Mesto</t>
  </si>
  <si>
    <t>Adrián Kondula - MFK Tatran Liptovský Mikuláš</t>
  </si>
  <si>
    <t>Marko Beran - TJ Baník Kalinovo</t>
  </si>
  <si>
    <t>Samuel Černák - MFK Žarnovica</t>
  </si>
  <si>
    <t xml:space="preserve"> Marco Divald - TJ Baník Kalinovo</t>
  </si>
  <si>
    <t>3.liga U13 sk.A</t>
  </si>
  <si>
    <t>110:14</t>
  </si>
  <si>
    <t>79:26</t>
  </si>
  <si>
    <t>76:23</t>
  </si>
  <si>
    <t>94:22</t>
  </si>
  <si>
    <t>114:36</t>
  </si>
  <si>
    <t>70:32</t>
  </si>
  <si>
    <t>36:53</t>
  </si>
  <si>
    <t>41:48</t>
  </si>
  <si>
    <t>59:68</t>
  </si>
  <si>
    <t>33:92</t>
  </si>
  <si>
    <t>37:97</t>
  </si>
  <si>
    <t>36:96</t>
  </si>
  <si>
    <t>15:86</t>
  </si>
  <si>
    <t>15:122</t>
  </si>
  <si>
    <t>4.kolo (Raková - Turie) 3:0, 82/b</t>
  </si>
  <si>
    <t>6.kolo (Podvysoká - Turie) 3:0, 82/b</t>
  </si>
  <si>
    <t>11.kolo (Teplička nad Váhom - Raková) 0:3, 82/b</t>
  </si>
  <si>
    <t>Martin Matúš</t>
  </si>
  <si>
    <t>Peter Krnáč</t>
  </si>
  <si>
    <t>Gabriel Kubišta</t>
  </si>
  <si>
    <t>3 Liga sk. C U15</t>
  </si>
  <si>
    <t>Vladimír Remeselník</t>
  </si>
  <si>
    <t>MFK Spartak Hriňová</t>
  </si>
  <si>
    <t>OFK Slovenská Ľupča</t>
  </si>
  <si>
    <t>ŠK Prameň Kováčová</t>
  </si>
  <si>
    <t>FK Slovan Divín</t>
  </si>
  <si>
    <t>1.FK Horehron Závadka</t>
  </si>
  <si>
    <t>ŠK Partizán Čierny Balog</t>
  </si>
  <si>
    <t>ŠK CVČ Brusno pri ZŠ a MŠ</t>
  </si>
  <si>
    <t>TJ PS Hliník nad Hronom</t>
  </si>
  <si>
    <t>OTJ Hontianske Nemce</t>
  </si>
  <si>
    <t>FK CSM Tisovec</t>
  </si>
  <si>
    <t>FK Slovan Kúpele Sliač</t>
  </si>
  <si>
    <t>52:11</t>
  </si>
  <si>
    <t>46:18</t>
  </si>
  <si>
    <t>27:13</t>
  </si>
  <si>
    <t>32:22</t>
  </si>
  <si>
    <t>37:28</t>
  </si>
  <si>
    <t>35:17</t>
  </si>
  <si>
    <t>28:21</t>
  </si>
  <si>
    <t>16:32</t>
  </si>
  <si>
    <t>12:36</t>
  </si>
  <si>
    <t>20:27</t>
  </si>
  <si>
    <t>12:92</t>
  </si>
  <si>
    <t>4.kolo (Divín - H.n.Hronom) 6:2, neoprávnený štart hráča hostí</t>
  </si>
  <si>
    <t>OFK S.Ľupča</t>
  </si>
  <si>
    <t>Erik Hrčák</t>
  </si>
  <si>
    <t>Mário Deme</t>
  </si>
  <si>
    <t>Daniel Šufliarsky</t>
  </si>
  <si>
    <t>3 Liga sk. C U13</t>
  </si>
  <si>
    <t>FC Slovan Divín</t>
  </si>
  <si>
    <t>44:13</t>
  </si>
  <si>
    <t>50:17</t>
  </si>
  <si>
    <t>55:34</t>
  </si>
  <si>
    <t>40:17</t>
  </si>
  <si>
    <t>40:28</t>
  </si>
  <si>
    <t>27:31</t>
  </si>
  <si>
    <t>50:55</t>
  </si>
  <si>
    <t>15:74</t>
  </si>
  <si>
    <t>3:84</t>
  </si>
  <si>
    <t>4.kolo (Tisovec - Hriňová) 3:0, hostia nepricestovali</t>
  </si>
  <si>
    <t>4.kolo (Divín - H.n.Hronom) 3:0, hostia nenastúpili</t>
  </si>
  <si>
    <t>4.kolo (Divín - H.n.Hronom) 0:3, domáci nenastúpili</t>
  </si>
  <si>
    <t>5.kolo (Sliač - S.Ľupča) 3:0, hostia nepricestovali</t>
  </si>
  <si>
    <t>11.kolo (Kováčová - H.n.Hronom) 3:0, hostia nepricestovali</t>
  </si>
  <si>
    <t>OTJ H.Nemce</t>
  </si>
  <si>
    <t>ŠK CVČ Brusno</t>
  </si>
  <si>
    <t>Spartak Hriňová</t>
  </si>
  <si>
    <t>Gregor Babiak</t>
  </si>
  <si>
    <t>Peter Kobzoš</t>
  </si>
  <si>
    <t>Martin Michálik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</si>
</sst>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403">
    <xf numFmtId="0" fontId="0" fillId="0" borderId="0" xfId="0"/>
    <xf numFmtId="0" fontId="1" fillId="0" borderId="0" xfId="1"/>
    <xf numFmtId="0" fontId="9" fillId="0" borderId="0" xfId="1" applyFont="1"/>
    <xf numFmtId="0" fontId="11" fillId="0" borderId="0" xfId="1" applyFont="1"/>
    <xf numFmtId="0" fontId="11" fillId="0" borderId="2" xfId="23" applyFont="1" applyBorder="1"/>
    <xf numFmtId="0" fontId="11" fillId="0" borderId="3" xfId="23" applyFont="1" applyBorder="1" applyAlignment="1">
      <alignment horizontal="center"/>
    </xf>
    <xf numFmtId="0" fontId="11" fillId="0" borderId="4" xfId="23" applyFont="1" applyBorder="1" applyAlignment="1">
      <alignment horizontal="center"/>
    </xf>
    <xf numFmtId="0" fontId="11" fillId="0" borderId="5" xfId="23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49" fontId="11" fillId="0" borderId="6" xfId="23" applyNumberFormat="1" applyFont="1" applyBorder="1" applyAlignment="1">
      <alignment horizontal="center"/>
    </xf>
    <xf numFmtId="0" fontId="11" fillId="0" borderId="7" xfId="23" applyFont="1" applyBorder="1" applyAlignment="1">
      <alignment horizontal="left"/>
    </xf>
    <xf numFmtId="49" fontId="11" fillId="0" borderId="7" xfId="23" applyNumberFormat="1" applyFont="1" applyBorder="1" applyAlignment="1">
      <alignment horizontal="center" vertical="center"/>
    </xf>
    <xf numFmtId="49" fontId="11" fillId="0" borderId="8" xfId="23" applyNumberFormat="1" applyFont="1" applyBorder="1" applyAlignment="1">
      <alignment horizontal="right" vertical="center"/>
    </xf>
    <xf numFmtId="49" fontId="11" fillId="0" borderId="9" xfId="23" applyNumberFormat="1" applyFont="1" applyBorder="1" applyAlignment="1">
      <alignment horizontal="center"/>
    </xf>
    <xf numFmtId="0" fontId="11" fillId="0" borderId="10" xfId="23" applyFont="1" applyBorder="1" applyAlignment="1">
      <alignment horizontal="left"/>
    </xf>
    <xf numFmtId="49" fontId="11" fillId="0" borderId="10" xfId="23" applyNumberFormat="1" applyFont="1" applyBorder="1" applyAlignment="1">
      <alignment horizontal="center" vertical="center"/>
    </xf>
    <xf numFmtId="49" fontId="11" fillId="0" borderId="11" xfId="23" applyNumberFormat="1" applyFont="1" applyBorder="1" applyAlignment="1">
      <alignment horizontal="right" vertical="center"/>
    </xf>
    <xf numFmtId="0" fontId="11" fillId="0" borderId="12" xfId="23" applyFont="1" applyBorder="1" applyAlignment="1">
      <alignment horizontal="center"/>
    </xf>
    <xf numFmtId="0" fontId="11" fillId="0" borderId="13" xfId="23" applyFont="1" applyBorder="1" applyAlignment="1">
      <alignment horizontal="center"/>
    </xf>
    <xf numFmtId="0" fontId="11" fillId="0" borderId="10" xfId="23" applyFont="1" applyBorder="1" applyAlignment="1">
      <alignment horizontal="center"/>
    </xf>
    <xf numFmtId="0" fontId="11" fillId="0" borderId="10" xfId="23" applyFont="1" applyFill="1" applyBorder="1" applyAlignment="1">
      <alignment horizontal="center"/>
    </xf>
    <xf numFmtId="0" fontId="11" fillId="0" borderId="3" xfId="23" applyFont="1" applyFill="1" applyBorder="1" applyAlignment="1">
      <alignment horizontal="center"/>
    </xf>
    <xf numFmtId="49" fontId="11" fillId="0" borderId="14" xfId="23" applyNumberFormat="1" applyFont="1" applyBorder="1" applyAlignment="1">
      <alignment horizontal="center"/>
    </xf>
    <xf numFmtId="0" fontId="11" fillId="0" borderId="15" xfId="23" applyFont="1" applyBorder="1" applyAlignment="1">
      <alignment horizontal="center"/>
    </xf>
    <xf numFmtId="49" fontId="11" fillId="0" borderId="10" xfId="23" applyNumberFormat="1" applyFont="1" applyBorder="1" applyAlignment="1">
      <alignment horizontal="center"/>
    </xf>
    <xf numFmtId="49" fontId="11" fillId="0" borderId="16" xfId="23" applyNumberFormat="1" applyFont="1" applyBorder="1" applyAlignment="1">
      <alignment horizontal="center"/>
    </xf>
    <xf numFmtId="0" fontId="12" fillId="0" borderId="17" xfId="23" applyFont="1" applyBorder="1" applyAlignment="1">
      <alignment horizontal="center"/>
    </xf>
    <xf numFmtId="0" fontId="11" fillId="0" borderId="0" xfId="23" applyFont="1" applyBorder="1" applyAlignment="1">
      <alignment horizontal="center"/>
    </xf>
    <xf numFmtId="0" fontId="11" fillId="0" borderId="0" xfId="1" applyFont="1" applyBorder="1"/>
    <xf numFmtId="49" fontId="11" fillId="0" borderId="0" xfId="23" applyNumberFormat="1" applyFont="1" applyBorder="1" applyAlignment="1">
      <alignment horizontal="center"/>
    </xf>
    <xf numFmtId="0" fontId="11" fillId="0" borderId="0" xfId="23" applyFont="1" applyBorder="1"/>
    <xf numFmtId="1" fontId="12" fillId="0" borderId="17" xfId="23" applyNumberFormat="1" applyFont="1" applyBorder="1" applyAlignment="1">
      <alignment horizontal="center"/>
    </xf>
    <xf numFmtId="0" fontId="11" fillId="0" borderId="7" xfId="23" applyNumberFormat="1" applyFont="1" applyBorder="1" applyAlignment="1">
      <alignment horizontal="center" vertical="center"/>
    </xf>
    <xf numFmtId="0" fontId="11" fillId="0" borderId="10" xfId="23" applyNumberFormat="1" applyFont="1" applyBorder="1" applyAlignment="1">
      <alignment horizontal="center" vertical="center"/>
    </xf>
    <xf numFmtId="1" fontId="12" fillId="0" borderId="7" xfId="23" applyNumberFormat="1" applyFont="1" applyBorder="1" applyAlignment="1">
      <alignment horizontal="center" vertical="center"/>
    </xf>
    <xf numFmtId="1" fontId="12" fillId="0" borderId="10" xfId="23" applyNumberFormat="1" applyFont="1" applyBorder="1" applyAlignment="1">
      <alignment horizontal="center" vertical="center"/>
    </xf>
    <xf numFmtId="0" fontId="11" fillId="0" borderId="10" xfId="23" applyNumberFormat="1" applyFont="1" applyBorder="1" applyAlignment="1">
      <alignment horizontal="center"/>
    </xf>
    <xf numFmtId="1" fontId="12" fillId="0" borderId="10" xfId="23" applyNumberFormat="1" applyFont="1" applyBorder="1" applyAlignment="1">
      <alignment horizontal="center"/>
    </xf>
    <xf numFmtId="49" fontId="11" fillId="0" borderId="11" xfId="23" applyNumberFormat="1" applyFont="1" applyBorder="1" applyAlignment="1">
      <alignment horizontal="right"/>
    </xf>
    <xf numFmtId="0" fontId="12" fillId="0" borderId="17" xfId="23" applyNumberFormat="1" applyFont="1" applyBorder="1" applyAlignment="1">
      <alignment horizontal="center"/>
    </xf>
    <xf numFmtId="1" fontId="12" fillId="0" borderId="18" xfId="23" applyNumberFormat="1" applyFont="1" applyBorder="1" applyAlignment="1">
      <alignment horizontal="center"/>
    </xf>
    <xf numFmtId="1" fontId="12" fillId="0" borderId="18" xfId="1" applyNumberFormat="1" applyFont="1" applyBorder="1" applyAlignment="1">
      <alignment horizontal="right"/>
    </xf>
    <xf numFmtId="0" fontId="11" fillId="0" borderId="19" xfId="23" applyFont="1" applyBorder="1" applyAlignment="1">
      <alignment horizontal="center"/>
    </xf>
    <xf numFmtId="0" fontId="12" fillId="0" borderId="20" xfId="23" applyFont="1" applyBorder="1"/>
    <xf numFmtId="0" fontId="11" fillId="0" borderId="21" xfId="1" applyFont="1" applyBorder="1"/>
    <xf numFmtId="0" fontId="11" fillId="0" borderId="22" xfId="1" applyFont="1" applyBorder="1" applyAlignment="1">
      <alignment horizontal="center"/>
    </xf>
    <xf numFmtId="0" fontId="11" fillId="0" borderId="23" xfId="1" applyFont="1" applyBorder="1" applyAlignment="1">
      <alignment horizontal="left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left"/>
    </xf>
    <xf numFmtId="0" fontId="11" fillId="0" borderId="4" xfId="1" applyFont="1" applyBorder="1" applyAlignment="1"/>
    <xf numFmtId="0" fontId="11" fillId="0" borderId="26" xfId="1" applyFont="1" applyBorder="1"/>
    <xf numFmtId="0" fontId="11" fillId="0" borderId="27" xfId="1" applyFont="1" applyBorder="1"/>
    <xf numFmtId="0" fontId="14" fillId="0" borderId="22" xfId="23" applyFont="1" applyBorder="1" applyAlignment="1">
      <alignment horizontal="center"/>
    </xf>
    <xf numFmtId="0" fontId="14" fillId="0" borderId="23" xfId="1" applyFont="1" applyBorder="1"/>
    <xf numFmtId="0" fontId="1" fillId="0" borderId="26" xfId="1" applyNumberFormat="1" applyBorder="1" applyAlignment="1"/>
    <xf numFmtId="0" fontId="1" fillId="0" borderId="0" xfId="1" applyNumberFormat="1" applyBorder="1" applyAlignment="1"/>
    <xf numFmtId="0" fontId="1" fillId="0" borderId="28" xfId="1" applyNumberFormat="1" applyBorder="1" applyAlignment="1"/>
    <xf numFmtId="0" fontId="11" fillId="0" borderId="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7" xfId="23" applyFont="1" applyBorder="1" applyAlignment="1">
      <alignment horizontal="center" vertical="center"/>
    </xf>
    <xf numFmtId="0" fontId="11" fillId="0" borderId="10" xfId="23" applyFont="1" applyBorder="1" applyAlignment="1">
      <alignment horizontal="center" vertical="center"/>
    </xf>
    <xf numFmtId="1" fontId="11" fillId="0" borderId="32" xfId="23" applyNumberFormat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1" fontId="11" fillId="0" borderId="33" xfId="23" applyNumberFormat="1" applyFont="1" applyBorder="1" applyAlignment="1">
      <alignment horizontal="center"/>
    </xf>
    <xf numFmtId="1" fontId="11" fillId="0" borderId="10" xfId="1" applyNumberFormat="1" applyFont="1" applyBorder="1" applyAlignment="1">
      <alignment horizontal="center"/>
    </xf>
    <xf numFmtId="1" fontId="12" fillId="0" borderId="16" xfId="23" applyNumberFormat="1" applyFont="1" applyBorder="1" applyAlignment="1">
      <alignment horizontal="center"/>
    </xf>
    <xf numFmtId="1" fontId="12" fillId="0" borderId="17" xfId="1" applyNumberFormat="1" applyFont="1" applyBorder="1" applyAlignment="1">
      <alignment horizontal="center"/>
    </xf>
    <xf numFmtId="1" fontId="11" fillId="0" borderId="29" xfId="1" applyNumberFormat="1" applyFont="1" applyBorder="1" applyAlignment="1">
      <alignment horizontal="center"/>
    </xf>
    <xf numFmtId="1" fontId="11" fillId="0" borderId="11" xfId="1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/>
    <xf numFmtId="1" fontId="11" fillId="0" borderId="7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0" xfId="23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0" xfId="0" applyFont="1" applyBorder="1"/>
    <xf numFmtId="0" fontId="11" fillId="0" borderId="21" xfId="0" applyFont="1" applyBorder="1"/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4" fillId="0" borderId="23" xfId="0" applyFont="1" applyBorder="1"/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/>
    <xf numFmtId="0" fontId="11" fillId="0" borderId="27" xfId="0" applyFont="1" applyBorder="1"/>
    <xf numFmtId="0" fontId="0" fillId="0" borderId="26" xfId="0" applyNumberFormat="1" applyBorder="1" applyAlignment="1"/>
    <xf numFmtId="0" fontId="0" fillId="0" borderId="0" xfId="0" applyNumberFormat="1" applyBorder="1" applyAlignment="1"/>
    <xf numFmtId="0" fontId="0" fillId="0" borderId="28" xfId="0" applyNumberFormat="1" applyBorder="1" applyAlignment="1"/>
    <xf numFmtId="0" fontId="11" fillId="0" borderId="48" xfId="23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0" fillId="0" borderId="0" xfId="0" applyNumberFormat="1" applyAlignment="1"/>
    <xf numFmtId="0" fontId="11" fillId="0" borderId="7" xfId="23" applyFont="1" applyBorder="1" applyAlignment="1">
      <alignment vertical="center"/>
    </xf>
    <xf numFmtId="1" fontId="11" fillId="0" borderId="29" xfId="0" applyNumberFormat="1" applyFont="1" applyBorder="1" applyAlignment="1">
      <alignment horizontal="right"/>
    </xf>
    <xf numFmtId="0" fontId="11" fillId="0" borderId="10" xfId="23" applyFont="1" applyBorder="1" applyAlignment="1">
      <alignment vertical="center"/>
    </xf>
    <xf numFmtId="1" fontId="11" fillId="0" borderId="33" xfId="23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0" fontId="18" fillId="0" borderId="0" xfId="0" applyFont="1"/>
    <xf numFmtId="0" fontId="11" fillId="0" borderId="10" xfId="23" applyFont="1" applyBorder="1" applyAlignment="1"/>
    <xf numFmtId="1" fontId="12" fillId="0" borderId="17" xfId="0" applyNumberFormat="1" applyFont="1" applyBorder="1" applyAlignment="1">
      <alignment horizontal="right"/>
    </xf>
    <xf numFmtId="0" fontId="17" fillId="0" borderId="22" xfId="23" applyFont="1" applyBorder="1" applyAlignment="1">
      <alignment horizontal="center"/>
    </xf>
    <xf numFmtId="0" fontId="17" fillId="0" borderId="23" xfId="0" applyFont="1" applyBorder="1"/>
    <xf numFmtId="0" fontId="11" fillId="0" borderId="15" xfId="23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23" applyFont="1" applyBorder="1" applyAlignment="1">
      <alignment horizontal="center"/>
    </xf>
    <xf numFmtId="49" fontId="11" fillId="0" borderId="8" xfId="23" applyNumberFormat="1" applyFont="1" applyBorder="1" applyAlignment="1">
      <alignment horizontal="center" vertical="center"/>
    </xf>
    <xf numFmtId="49" fontId="11" fillId="0" borderId="11" xfId="23" applyNumberFormat="1" applyFont="1" applyBorder="1" applyAlignment="1">
      <alignment horizontal="center" vertical="center"/>
    </xf>
    <xf numFmtId="0" fontId="11" fillId="0" borderId="33" xfId="23" applyFont="1" applyBorder="1" applyAlignment="1">
      <alignment horizontal="center" vertical="center"/>
    </xf>
    <xf numFmtId="49" fontId="11" fillId="0" borderId="11" xfId="23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3" xfId="23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2" fillId="0" borderId="17" xfId="23" applyFont="1" applyBorder="1" applyAlignment="1">
      <alignment horizontal="left"/>
    </xf>
    <xf numFmtId="0" fontId="11" fillId="0" borderId="0" xfId="23" applyFont="1" applyBorder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11" fillId="0" borderId="3" xfId="23" applyFont="1" applyBorder="1" applyAlignment="1"/>
    <xf numFmtId="0" fontId="11" fillId="0" borderId="7" xfId="23" applyFont="1" applyBorder="1" applyAlignment="1"/>
    <xf numFmtId="0" fontId="11" fillId="0" borderId="15" xfId="23" applyFont="1" applyBorder="1" applyAlignment="1"/>
    <xf numFmtId="0" fontId="18" fillId="0" borderId="22" xfId="0" applyFont="1" applyBorder="1" applyAlignment="1"/>
    <xf numFmtId="0" fontId="12" fillId="0" borderId="17" xfId="23" applyFont="1" applyBorder="1" applyAlignment="1"/>
    <xf numFmtId="0" fontId="11" fillId="0" borderId="0" xfId="23" applyFont="1" applyBorder="1" applyAlignment="1"/>
    <xf numFmtId="0" fontId="18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/>
    <xf numFmtId="0" fontId="17" fillId="0" borderId="22" xfId="23" applyFont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2" xfId="23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12" xfId="23" applyFont="1" applyBorder="1" applyAlignment="1"/>
    <xf numFmtId="0" fontId="11" fillId="0" borderId="13" xfId="23" applyFont="1" applyBorder="1" applyAlignment="1"/>
    <xf numFmtId="0" fontId="11" fillId="0" borderId="29" xfId="0" applyFont="1" applyBorder="1" applyAlignment="1"/>
    <xf numFmtId="0" fontId="11" fillId="0" borderId="11" xfId="0" applyFont="1" applyBorder="1" applyAlignment="1"/>
    <xf numFmtId="0" fontId="11" fillId="0" borderId="10" xfId="23" applyFont="1" applyFill="1" applyBorder="1" applyAlignment="1"/>
    <xf numFmtId="0" fontId="11" fillId="0" borderId="3" xfId="23" applyFont="1" applyFill="1" applyBorder="1" applyAlignment="1"/>
    <xf numFmtId="0" fontId="11" fillId="0" borderId="30" xfId="0" applyFont="1" applyBorder="1" applyAlignment="1"/>
    <xf numFmtId="0" fontId="11" fillId="0" borderId="19" xfId="23" applyFont="1" applyBorder="1" applyAlignment="1"/>
    <xf numFmtId="0" fontId="11" fillId="0" borderId="31" xfId="0" applyFont="1" applyBorder="1" applyAlignment="1"/>
    <xf numFmtId="0" fontId="12" fillId="0" borderId="20" xfId="23" applyFont="1" applyBorder="1" applyAlignment="1"/>
    <xf numFmtId="0" fontId="11" fillId="0" borderId="21" xfId="0" applyFont="1" applyBorder="1" applyAlignment="1"/>
    <xf numFmtId="0" fontId="17" fillId="0" borderId="22" xfId="23" applyFont="1" applyBorder="1" applyAlignment="1"/>
    <xf numFmtId="0" fontId="17" fillId="0" borderId="23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0" fillId="0" borderId="0" xfId="0" applyNumberFormat="1" applyBorder="1" applyAlignment="1"/>
    <xf numFmtId="0" fontId="0" fillId="0" borderId="28" xfId="0" applyNumberFormat="1" applyBorder="1" applyAlignment="1"/>
    <xf numFmtId="0" fontId="11" fillId="0" borderId="12" xfId="23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3" xfId="23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23" applyFont="1" applyFill="1" applyBorder="1" applyAlignment="1">
      <alignment horizontal="left"/>
    </xf>
    <xf numFmtId="0" fontId="11" fillId="0" borderId="3" xfId="23" applyFont="1" applyFill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9" xfId="23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2" fillId="0" borderId="20" xfId="23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1" fontId="11" fillId="0" borderId="0" xfId="0" applyNumberFormat="1" applyFont="1" applyBorder="1"/>
    <xf numFmtId="0" fontId="1" fillId="0" borderId="3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35" xfId="1" applyNumberFormat="1" applyBorder="1" applyAlignment="1">
      <alignment horizontal="center"/>
    </xf>
    <xf numFmtId="0" fontId="1" fillId="0" borderId="36" xfId="1" applyNumberFormat="1" applyBorder="1" applyAlignment="1">
      <alignment horizontal="center"/>
    </xf>
    <xf numFmtId="0" fontId="1" fillId="0" borderId="28" xfId="1" applyNumberFormat="1" applyBorder="1" applyAlignment="1">
      <alignment horizontal="center"/>
    </xf>
    <xf numFmtId="0" fontId="1" fillId="0" borderId="37" xfId="1" applyNumberFormat="1" applyBorder="1" applyAlignment="1">
      <alignment horizontal="center"/>
    </xf>
    <xf numFmtId="0" fontId="11" fillId="0" borderId="38" xfId="1" applyNumberFormat="1" applyFont="1" applyBorder="1" applyAlignment="1">
      <alignment horizontal="left"/>
    </xf>
    <xf numFmtId="0" fontId="11" fillId="0" borderId="26" xfId="1" applyNumberFormat="1" applyFont="1" applyBorder="1" applyAlignment="1">
      <alignment horizontal="left"/>
    </xf>
    <xf numFmtId="0" fontId="1" fillId="0" borderId="26" xfId="1" applyNumberFormat="1" applyBorder="1" applyAlignment="1">
      <alignment horizontal="center"/>
    </xf>
    <xf numFmtId="0" fontId="1" fillId="0" borderId="27" xfId="1" applyNumberFormat="1" applyBorder="1" applyAlignment="1">
      <alignment horizontal="center"/>
    </xf>
    <xf numFmtId="0" fontId="15" fillId="0" borderId="34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5" fillId="0" borderId="35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1" fillId="0" borderId="38" xfId="1" applyFont="1" applyBorder="1" applyAlignment="1">
      <alignment horizontal="left"/>
    </xf>
    <xf numFmtId="0" fontId="11" fillId="0" borderId="26" xfId="1" applyFont="1" applyBorder="1" applyAlignment="1">
      <alignment horizontal="left"/>
    </xf>
    <xf numFmtId="0" fontId="11" fillId="0" borderId="27" xfId="1" applyFont="1" applyBorder="1" applyAlignment="1">
      <alignment horizontal="left"/>
    </xf>
    <xf numFmtId="0" fontId="11" fillId="0" borderId="39" xfId="23" applyFont="1" applyBorder="1" applyAlignment="1">
      <alignment horizontal="left"/>
    </xf>
    <xf numFmtId="0" fontId="11" fillId="0" borderId="29" xfId="23" applyFont="1" applyBorder="1" applyAlignment="1">
      <alignment horizontal="center"/>
    </xf>
    <xf numFmtId="0" fontId="11" fillId="0" borderId="40" xfId="23" applyFont="1" applyBorder="1" applyAlignment="1">
      <alignment horizontal="left"/>
    </xf>
    <xf numFmtId="0" fontId="14" fillId="0" borderId="11" xfId="23" applyFont="1" applyBorder="1" applyAlignment="1">
      <alignment horizontal="center"/>
    </xf>
    <xf numFmtId="0" fontId="11" fillId="0" borderId="41" xfId="23" applyFont="1" applyBorder="1" applyAlignment="1">
      <alignment horizontal="left"/>
    </xf>
    <xf numFmtId="0" fontId="11" fillId="0" borderId="14" xfId="23" applyFont="1" applyBorder="1" applyAlignment="1">
      <alignment horizontal="left"/>
    </xf>
    <xf numFmtId="0" fontId="11" fillId="0" borderId="11" xfId="23" applyFont="1" applyBorder="1" applyAlignment="1">
      <alignment horizontal="center"/>
    </xf>
    <xf numFmtId="0" fontId="11" fillId="0" borderId="16" xfId="23" applyFont="1" applyBorder="1" applyAlignment="1">
      <alignment horizontal="left"/>
    </xf>
    <xf numFmtId="0" fontId="14" fillId="0" borderId="18" xfId="23" applyFont="1" applyBorder="1" applyAlignment="1">
      <alignment horizontal="center"/>
    </xf>
    <xf numFmtId="0" fontId="11" fillId="0" borderId="42" xfId="23" applyFont="1" applyFill="1" applyBorder="1" applyAlignment="1">
      <alignment horizontal="left"/>
    </xf>
    <xf numFmtId="0" fontId="11" fillId="0" borderId="43" xfId="1" applyFont="1" applyBorder="1" applyAlignment="1">
      <alignment horizontal="left"/>
    </xf>
    <xf numFmtId="0" fontId="11" fillId="0" borderId="24" xfId="1" applyFont="1" applyBorder="1" applyAlignment="1">
      <alignment horizontal="left"/>
    </xf>
    <xf numFmtId="0" fontId="14" fillId="0" borderId="44" xfId="23" applyFont="1" applyBorder="1" applyAlignment="1">
      <alignment horizontal="left"/>
    </xf>
    <xf numFmtId="0" fontId="14" fillId="0" borderId="22" xfId="23" applyFont="1" applyBorder="1" applyAlignment="1">
      <alignment horizontal="left"/>
    </xf>
    <xf numFmtId="0" fontId="11" fillId="0" borderId="45" xfId="23" applyFont="1" applyBorder="1" applyAlignment="1">
      <alignment horizontal="left"/>
    </xf>
    <xf numFmtId="0" fontId="11" fillId="0" borderId="46" xfId="23" applyFont="1" applyBorder="1" applyAlignment="1">
      <alignment horizontal="left"/>
    </xf>
    <xf numFmtId="0" fontId="11" fillId="0" borderId="36" xfId="1" applyFont="1" applyBorder="1" applyAlignment="1">
      <alignment horizontal="left"/>
    </xf>
    <xf numFmtId="0" fontId="11" fillId="0" borderId="28" xfId="1" applyFont="1" applyBorder="1" applyAlignment="1">
      <alignment horizontal="left"/>
    </xf>
    <xf numFmtId="0" fontId="11" fillId="0" borderId="37" xfId="1" applyFont="1" applyBorder="1" applyAlignment="1">
      <alignment horizontal="left"/>
    </xf>
    <xf numFmtId="0" fontId="11" fillId="0" borderId="26" xfId="1" applyFont="1" applyBorder="1" applyAlignment="1">
      <alignment horizontal="center"/>
    </xf>
    <xf numFmtId="0" fontId="11" fillId="0" borderId="47" xfId="23" applyFont="1" applyBorder="1" applyAlignment="1">
      <alignment horizontal="left"/>
    </xf>
    <xf numFmtId="0" fontId="11" fillId="0" borderId="20" xfId="23" applyFont="1" applyBorder="1" applyAlignment="1">
      <alignment horizontal="left"/>
    </xf>
    <xf numFmtId="0" fontId="14" fillId="0" borderId="34" xfId="1" applyFont="1" applyBorder="1" applyAlignment="1">
      <alignment horizontal="left"/>
    </xf>
    <xf numFmtId="0" fontId="14" fillId="0" borderId="35" xfId="1" applyFont="1" applyBorder="1" applyAlignment="1">
      <alignment horizontal="left"/>
    </xf>
    <xf numFmtId="0" fontId="11" fillId="0" borderId="34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35" xfId="1" applyFont="1" applyBorder="1" applyAlignment="1">
      <alignment horizontal="left"/>
    </xf>
    <xf numFmtId="0" fontId="11" fillId="0" borderId="44" xfId="1" applyFont="1" applyBorder="1" applyAlignment="1">
      <alignment horizontal="left"/>
    </xf>
    <xf numFmtId="0" fontId="11" fillId="0" borderId="22" xfId="1" applyFont="1" applyBorder="1" applyAlignment="1">
      <alignment horizontal="left"/>
    </xf>
    <xf numFmtId="0" fontId="11" fillId="0" borderId="3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3" fillId="0" borderId="36" xfId="1" applyFont="1" applyBorder="1"/>
    <xf numFmtId="0" fontId="13" fillId="0" borderId="28" xfId="1" applyFont="1" applyBorder="1"/>
    <xf numFmtId="0" fontId="13" fillId="0" borderId="37" xfId="1" applyFont="1" applyBorder="1"/>
    <xf numFmtId="0" fontId="11" fillId="0" borderId="36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6" fillId="0" borderId="34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35" xfId="1" applyFont="1" applyBorder="1" applyAlignment="1">
      <alignment horizontal="left"/>
    </xf>
    <xf numFmtId="0" fontId="13" fillId="0" borderId="34" xfId="1" applyFont="1" applyBorder="1"/>
    <xf numFmtId="0" fontId="13" fillId="0" borderId="0" xfId="1" applyFont="1" applyBorder="1"/>
    <xf numFmtId="0" fontId="13" fillId="0" borderId="35" xfId="1" applyFont="1" applyBorder="1"/>
    <xf numFmtId="0" fontId="11" fillId="0" borderId="3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3" fillId="0" borderId="34" xfId="0" applyFont="1" applyBorder="1"/>
    <xf numFmtId="0" fontId="13" fillId="0" borderId="0" xfId="0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28" xfId="0" applyFont="1" applyBorder="1"/>
    <xf numFmtId="0" fontId="13" fillId="0" borderId="37" xfId="0" applyFont="1" applyBorder="1"/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 horizontal="left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7" fillId="0" borderId="11" xfId="23" applyFont="1" applyBorder="1" applyAlignment="1">
      <alignment horizontal="center"/>
    </xf>
    <xf numFmtId="0" fontId="17" fillId="0" borderId="18" xfId="23" applyFont="1" applyBorder="1" applyAlignment="1">
      <alignment horizontal="center"/>
    </xf>
    <xf numFmtId="0" fontId="17" fillId="0" borderId="44" xfId="23" applyFont="1" applyBorder="1" applyAlignment="1">
      <alignment horizontal="center"/>
    </xf>
    <xf numFmtId="0" fontId="17" fillId="0" borderId="22" xfId="23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49" xfId="23" applyFont="1" applyBorder="1" applyAlignment="1">
      <alignment horizontal="left"/>
    </xf>
    <xf numFmtId="0" fontId="0" fillId="0" borderId="50" xfId="0" applyBorder="1" applyAlignment="1">
      <alignment horizontal="left"/>
    </xf>
    <xf numFmtId="0" fontId="19" fillId="20" borderId="51" xfId="0" applyFont="1" applyFill="1" applyBorder="1" applyAlignment="1">
      <alignment horizontal="left" vertical="center"/>
    </xf>
    <xf numFmtId="0" fontId="14" fillId="20" borderId="50" xfId="0" applyFont="1" applyFill="1" applyBorder="1" applyAlignment="1">
      <alignment horizontal="left" vertical="center"/>
    </xf>
    <xf numFmtId="0" fontId="20" fillId="0" borderId="3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1" fillId="0" borderId="34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35" xfId="0" applyNumberFormat="1" applyFont="1" applyBorder="1" applyAlignment="1">
      <alignment horizontal="center"/>
    </xf>
    <xf numFmtId="0" fontId="11" fillId="0" borderId="14" xfId="23" applyFont="1" applyBorder="1" applyAlignment="1"/>
    <xf numFmtId="0" fontId="11" fillId="0" borderId="39" xfId="23" applyFont="1" applyBorder="1" applyAlignment="1"/>
    <xf numFmtId="0" fontId="11" fillId="0" borderId="29" xfId="23" applyFont="1" applyBorder="1" applyAlignment="1"/>
    <xf numFmtId="0" fontId="11" fillId="0" borderId="40" xfId="23" applyFont="1" applyBorder="1" applyAlignment="1"/>
    <xf numFmtId="0" fontId="17" fillId="0" borderId="11" xfId="23" applyFont="1" applyBorder="1" applyAlignment="1"/>
    <xf numFmtId="0" fontId="11" fillId="0" borderId="11" xfId="23" applyFont="1" applyBorder="1" applyAlignment="1"/>
    <xf numFmtId="0" fontId="11" fillId="0" borderId="16" xfId="23" applyFont="1" applyBorder="1" applyAlignment="1"/>
    <xf numFmtId="0" fontId="17" fillId="0" borderId="18" xfId="23" applyFont="1" applyBorder="1" applyAlignment="1"/>
    <xf numFmtId="0" fontId="11" fillId="0" borderId="41" xfId="23" applyFont="1" applyBorder="1" applyAlignment="1"/>
    <xf numFmtId="0" fontId="11" fillId="0" borderId="3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2" xfId="23" applyFont="1" applyFill="1" applyBorder="1" applyAlignment="1"/>
    <xf numFmtId="0" fontId="11" fillId="0" borderId="45" xfId="23" applyFont="1" applyBorder="1" applyAlignment="1"/>
    <xf numFmtId="0" fontId="11" fillId="0" borderId="46" xfId="23" applyFont="1" applyBorder="1" applyAlignment="1"/>
    <xf numFmtId="0" fontId="11" fillId="0" borderId="47" xfId="23" applyFont="1" applyBorder="1" applyAlignment="1"/>
    <xf numFmtId="0" fontId="11" fillId="0" borderId="20" xfId="23" applyFont="1" applyBorder="1" applyAlignment="1"/>
    <xf numFmtId="0" fontId="20" fillId="0" borderId="44" xfId="23" applyFont="1" applyBorder="1" applyAlignment="1"/>
    <xf numFmtId="0" fontId="17" fillId="0" borderId="22" xfId="23" applyFont="1" applyBorder="1" applyAlignment="1"/>
    <xf numFmtId="0" fontId="17" fillId="0" borderId="3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0" fillId="0" borderId="49" xfId="23" applyFont="1" applyBorder="1" applyAlignment="1"/>
    <xf numFmtId="0" fontId="0" fillId="0" borderId="50" xfId="0" applyBorder="1" applyAlignment="1"/>
    <xf numFmtId="0" fontId="11" fillId="0" borderId="44" xfId="0" applyFont="1" applyBorder="1" applyAlignment="1"/>
    <xf numFmtId="0" fontId="11" fillId="0" borderId="22" xfId="0" applyFont="1" applyBorder="1" applyAlignment="1"/>
    <xf numFmtId="0" fontId="11" fillId="0" borderId="43" xfId="0" applyFont="1" applyBorder="1" applyAlignment="1"/>
    <xf numFmtId="0" fontId="11" fillId="0" borderId="24" xfId="0" applyFont="1" applyBorder="1" applyAlignment="1"/>
    <xf numFmtId="0" fontId="11" fillId="0" borderId="26" xfId="0" applyFont="1" applyBorder="1" applyAlignment="1"/>
    <xf numFmtId="0" fontId="11" fillId="0" borderId="38" xfId="0" applyFont="1" applyBorder="1" applyAlignment="1"/>
    <xf numFmtId="0" fontId="20" fillId="0" borderId="34" xfId="0" applyFont="1" applyBorder="1" applyAlignment="1"/>
    <xf numFmtId="0" fontId="20" fillId="0" borderId="0" xfId="0" applyFont="1" applyBorder="1" applyAlignment="1"/>
    <xf numFmtId="0" fontId="20" fillId="0" borderId="35" xfId="0" applyFont="1" applyBorder="1" applyAlignment="1"/>
    <xf numFmtId="0" fontId="16" fillId="0" borderId="34" xfId="0" applyFont="1" applyBorder="1" applyAlignment="1"/>
    <xf numFmtId="0" fontId="13" fillId="0" borderId="0" xfId="0" applyFont="1" applyBorder="1" applyAlignment="1"/>
    <xf numFmtId="0" fontId="13" fillId="0" borderId="35" xfId="0" applyFont="1" applyBorder="1" applyAlignment="1"/>
    <xf numFmtId="0" fontId="13" fillId="0" borderId="34" xfId="0" applyFont="1" applyBorder="1" applyAlignment="1"/>
    <xf numFmtId="0" fontId="13" fillId="0" borderId="36" xfId="0" applyFont="1" applyBorder="1" applyAlignment="1"/>
    <xf numFmtId="0" fontId="13" fillId="0" borderId="28" xfId="0" applyFont="1" applyBorder="1" applyAlignment="1"/>
    <xf numFmtId="0" fontId="13" fillId="0" borderId="37" xfId="0" applyFont="1" applyBorder="1" applyAlignment="1"/>
    <xf numFmtId="0" fontId="11" fillId="0" borderId="38" xfId="0" applyNumberFormat="1" applyFont="1" applyBorder="1" applyAlignment="1"/>
    <xf numFmtId="0" fontId="11" fillId="0" borderId="26" xfId="0" applyNumberFormat="1" applyFont="1" applyBorder="1" applyAlignment="1"/>
    <xf numFmtId="0" fontId="21" fillId="0" borderId="34" xfId="0" applyNumberFormat="1" applyFont="1" applyBorder="1" applyAlignment="1"/>
    <xf numFmtId="0" fontId="21" fillId="0" borderId="0" xfId="0" applyNumberFormat="1" applyFont="1" applyBorder="1" applyAlignment="1"/>
    <xf numFmtId="0" fontId="0" fillId="0" borderId="34" xfId="0" applyNumberFormat="1" applyBorder="1" applyAlignment="1"/>
    <xf numFmtId="0" fontId="0" fillId="0" borderId="0" xfId="0" applyNumberFormat="1" applyBorder="1" applyAlignment="1"/>
    <xf numFmtId="0" fontId="0" fillId="0" borderId="36" xfId="0" applyNumberFormat="1" applyBorder="1" applyAlignment="1"/>
    <xf numFmtId="0" fontId="0" fillId="0" borderId="28" xfId="0" applyNumberFormat="1" applyBorder="1" applyAlignment="1"/>
    <xf numFmtId="0" fontId="15" fillId="0" borderId="34" xfId="0" applyNumberFormat="1" applyFont="1" applyBorder="1" applyAlignment="1"/>
    <xf numFmtId="0" fontId="15" fillId="0" borderId="0" xfId="0" applyNumberFormat="1" applyFont="1" applyBorder="1" applyAlignment="1"/>
    <xf numFmtId="0" fontId="11" fillId="0" borderId="29" xfId="23" applyFont="1" applyBorder="1" applyAlignment="1">
      <alignment horizontal="left"/>
    </xf>
    <xf numFmtId="0" fontId="17" fillId="0" borderId="11" xfId="23" applyFont="1" applyBorder="1" applyAlignment="1">
      <alignment horizontal="left"/>
    </xf>
    <xf numFmtId="0" fontId="11" fillId="0" borderId="11" xfId="23" applyFont="1" applyBorder="1" applyAlignment="1">
      <alignment horizontal="left"/>
    </xf>
    <xf numFmtId="0" fontId="17" fillId="0" borderId="18" xfId="23" applyFont="1" applyBorder="1" applyAlignment="1">
      <alignment horizontal="left"/>
    </xf>
    <xf numFmtId="0" fontId="20" fillId="0" borderId="49" xfId="23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22" fillId="21" borderId="51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21" fillId="0" borderId="34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0" fillId="0" borderId="3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36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17" fillId="0" borderId="50" xfId="23" applyFont="1" applyBorder="1" applyAlignment="1">
      <alignment horizontal="left"/>
    </xf>
    <xf numFmtId="0" fontId="25" fillId="0" borderId="34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7" fillId="0" borderId="44" xfId="23" applyFont="1" applyBorder="1" applyAlignment="1">
      <alignment horizontal="left"/>
    </xf>
    <xf numFmtId="0" fontId="17" fillId="0" borderId="22" xfId="23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47" xfId="23" applyFont="1" applyBorder="1" applyAlignment="1">
      <alignment horizontal="left"/>
    </xf>
    <xf numFmtId="0" fontId="24" fillId="0" borderId="20" xfId="23" applyFont="1" applyBorder="1" applyAlignment="1">
      <alignment horizontal="left"/>
    </xf>
    <xf numFmtId="0" fontId="14" fillId="0" borderId="3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35" xfId="0" applyNumberFormat="1" applyFont="1" applyBorder="1" applyAlignment="1">
      <alignment horizontal="left"/>
    </xf>
    <xf numFmtId="0" fontId="24" fillId="0" borderId="38" xfId="0" applyNumberFormat="1" applyFont="1" applyBorder="1" applyAlignment="1">
      <alignment horizontal="left"/>
    </xf>
    <xf numFmtId="0" fontId="24" fillId="0" borderId="26" xfId="0" applyNumberFormat="1" applyFont="1" applyBorder="1" applyAlignment="1">
      <alignment horizontal="left"/>
    </xf>
  </cellXfs>
  <cellStyles count="32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Název 2" xfId="22"/>
    <cellStyle name="Normálne" xfId="0" builtinId="0"/>
    <cellStyle name="normální 2" xfId="1"/>
    <cellStyle name="normální_List1" xfId="23"/>
    <cellStyle name="Text upozornění 2" xfId="24"/>
    <cellStyle name="Vysvětlující text 2" xfId="25"/>
    <cellStyle name="Zvýraznění 1 2" xfId="26"/>
    <cellStyle name="Zvýraznění 2 2" xfId="27"/>
    <cellStyle name="Zvýraznění 3 2" xfId="28"/>
    <cellStyle name="Zvýraznění 4 2" xfId="29"/>
    <cellStyle name="Zvýraznění 5 2" xfId="30"/>
    <cellStyle name="Zvýraznění 6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4" zoomScale="80" zoomScaleNormal="80" workbookViewId="0">
      <selection activeCell="H22" sqref="H22"/>
    </sheetView>
  </sheetViews>
  <sheetFormatPr defaultRowHeight="14.4" x14ac:dyDescent="0.3"/>
  <cols>
    <col min="2" max="2" width="27.44140625" customWidth="1"/>
    <col min="4" max="4" width="17.44140625" customWidth="1"/>
    <col min="7" max="7" width="22.5546875" customWidth="1"/>
    <col min="17" max="17" width="29.44140625" customWidth="1"/>
  </cols>
  <sheetData>
    <row r="1" spans="1:17" ht="22.8" x14ac:dyDescent="0.4">
      <c r="A1" s="1"/>
      <c r="B1" s="1"/>
      <c r="C1" s="1"/>
      <c r="D1" s="1"/>
      <c r="E1" s="1"/>
      <c r="F1" s="2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399999999999999" x14ac:dyDescent="0.35">
      <c r="A2" s="1"/>
      <c r="B2" s="1"/>
      <c r="C2" s="1"/>
      <c r="D2" s="2" t="s">
        <v>1</v>
      </c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2" thickBot="1" x14ac:dyDescent="0.35">
      <c r="A5" s="211" t="s">
        <v>2</v>
      </c>
      <c r="B5" s="211"/>
      <c r="C5" s="212" t="s">
        <v>3</v>
      </c>
      <c r="D5" s="212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8" t="s">
        <v>12</v>
      </c>
      <c r="Q5" s="49" t="s">
        <v>13</v>
      </c>
    </row>
    <row r="6" spans="1:17" ht="15.6" x14ac:dyDescent="0.3">
      <c r="A6" s="213" t="s">
        <v>14</v>
      </c>
      <c r="B6" s="213"/>
      <c r="C6" s="214" t="s">
        <v>15</v>
      </c>
      <c r="D6" s="214"/>
      <c r="E6" s="3"/>
      <c r="F6" s="9" t="s">
        <v>16</v>
      </c>
      <c r="G6" s="10" t="s">
        <v>17</v>
      </c>
      <c r="H6" s="62">
        <v>14</v>
      </c>
      <c r="I6" s="32">
        <v>13</v>
      </c>
      <c r="J6" s="32">
        <v>0</v>
      </c>
      <c r="K6" s="32">
        <v>1</v>
      </c>
      <c r="L6" s="11" t="s">
        <v>18</v>
      </c>
      <c r="M6" s="34">
        <v>39</v>
      </c>
      <c r="N6" s="12"/>
      <c r="O6" s="64">
        <v>3</v>
      </c>
      <c r="P6" s="65">
        <v>0</v>
      </c>
      <c r="Q6" s="70" t="s">
        <v>19</v>
      </c>
    </row>
    <row r="7" spans="1:17" ht="15.6" x14ac:dyDescent="0.3">
      <c r="A7" s="216" t="s">
        <v>20</v>
      </c>
      <c r="B7" s="216"/>
      <c r="C7" s="217" t="s">
        <v>21</v>
      </c>
      <c r="D7" s="217"/>
      <c r="E7" s="3"/>
      <c r="F7" s="13" t="s">
        <v>22</v>
      </c>
      <c r="G7" s="14" t="s">
        <v>23</v>
      </c>
      <c r="H7" s="63">
        <v>14</v>
      </c>
      <c r="I7" s="33">
        <v>12</v>
      </c>
      <c r="J7" s="33">
        <v>1</v>
      </c>
      <c r="K7" s="33">
        <v>1</v>
      </c>
      <c r="L7" s="15" t="s">
        <v>24</v>
      </c>
      <c r="M7" s="35">
        <v>37</v>
      </c>
      <c r="N7" s="16"/>
      <c r="O7" s="66">
        <v>7</v>
      </c>
      <c r="P7" s="67">
        <v>0</v>
      </c>
      <c r="Q7" s="71" t="s">
        <v>19</v>
      </c>
    </row>
    <row r="8" spans="1:17" ht="16.2" thickBot="1" x14ac:dyDescent="0.35">
      <c r="A8" s="218" t="s">
        <v>25</v>
      </c>
      <c r="B8" s="218"/>
      <c r="C8" s="219" t="s">
        <v>26</v>
      </c>
      <c r="D8" s="219"/>
      <c r="E8" s="3"/>
      <c r="F8" s="9" t="s">
        <v>27</v>
      </c>
      <c r="G8" s="14" t="s">
        <v>28</v>
      </c>
      <c r="H8" s="63">
        <v>14</v>
      </c>
      <c r="I8" s="33">
        <v>7</v>
      </c>
      <c r="J8" s="33">
        <v>3</v>
      </c>
      <c r="K8" s="33">
        <v>4</v>
      </c>
      <c r="L8" s="15" t="s">
        <v>29</v>
      </c>
      <c r="M8" s="35">
        <v>24</v>
      </c>
      <c r="N8" s="16"/>
      <c r="O8" s="66">
        <v>5</v>
      </c>
      <c r="P8" s="67">
        <v>1</v>
      </c>
      <c r="Q8" s="71" t="s">
        <v>19</v>
      </c>
    </row>
    <row r="9" spans="1:17" ht="16.2" thickBot="1" x14ac:dyDescent="0.35">
      <c r="A9" s="3"/>
      <c r="B9" s="3"/>
      <c r="C9" s="3"/>
      <c r="D9" s="3"/>
      <c r="E9" s="3"/>
      <c r="F9" s="13" t="s">
        <v>30</v>
      </c>
      <c r="G9" s="14" t="s">
        <v>31</v>
      </c>
      <c r="H9" s="63">
        <v>14</v>
      </c>
      <c r="I9" s="33">
        <v>7</v>
      </c>
      <c r="J9" s="33">
        <v>3</v>
      </c>
      <c r="K9" s="33">
        <v>4</v>
      </c>
      <c r="L9" s="15" t="s">
        <v>32</v>
      </c>
      <c r="M9" s="35">
        <v>24</v>
      </c>
      <c r="N9" s="16"/>
      <c r="O9" s="66">
        <v>3</v>
      </c>
      <c r="P9" s="67">
        <v>0</v>
      </c>
      <c r="Q9" s="71" t="s">
        <v>19</v>
      </c>
    </row>
    <row r="10" spans="1:17" ht="16.2" thickBot="1" x14ac:dyDescent="0.35">
      <c r="A10" s="211" t="s">
        <v>33</v>
      </c>
      <c r="B10" s="211"/>
      <c r="C10" s="17">
        <v>70</v>
      </c>
      <c r="D10" s="57"/>
      <c r="E10" s="3"/>
      <c r="F10" s="9" t="s">
        <v>34</v>
      </c>
      <c r="G10" s="14" t="s">
        <v>35</v>
      </c>
      <c r="H10" s="63">
        <v>14</v>
      </c>
      <c r="I10" s="33">
        <v>6</v>
      </c>
      <c r="J10" s="33">
        <v>2</v>
      </c>
      <c r="K10" s="33">
        <v>6</v>
      </c>
      <c r="L10" s="15" t="s">
        <v>36</v>
      </c>
      <c r="M10" s="35">
        <v>20</v>
      </c>
      <c r="N10" s="16"/>
      <c r="O10" s="66">
        <v>7</v>
      </c>
      <c r="P10" s="67">
        <v>0</v>
      </c>
      <c r="Q10" s="71" t="s">
        <v>19</v>
      </c>
    </row>
    <row r="11" spans="1:17" ht="15.6" x14ac:dyDescent="0.3">
      <c r="A11" s="215" t="s">
        <v>37</v>
      </c>
      <c r="B11" s="215"/>
      <c r="C11" s="18">
        <v>70</v>
      </c>
      <c r="D11" s="58"/>
      <c r="E11" s="3"/>
      <c r="F11" s="13" t="s">
        <v>38</v>
      </c>
      <c r="G11" s="14" t="s">
        <v>39</v>
      </c>
      <c r="H11" s="63">
        <v>14</v>
      </c>
      <c r="I11" s="33">
        <v>6</v>
      </c>
      <c r="J11" s="33">
        <v>1</v>
      </c>
      <c r="K11" s="33">
        <v>7</v>
      </c>
      <c r="L11" s="15" t="s">
        <v>40</v>
      </c>
      <c r="M11" s="35">
        <v>19</v>
      </c>
      <c r="N11" s="16"/>
      <c r="O11" s="66">
        <v>11</v>
      </c>
      <c r="P11" s="67">
        <v>0</v>
      </c>
      <c r="Q11" s="71" t="s">
        <v>19</v>
      </c>
    </row>
    <row r="12" spans="1:17" ht="15.6" x14ac:dyDescent="0.3">
      <c r="A12" s="216" t="s">
        <v>41</v>
      </c>
      <c r="B12" s="216"/>
      <c r="C12" s="19">
        <v>0</v>
      </c>
      <c r="D12" s="59"/>
      <c r="E12" s="3"/>
      <c r="F12" s="9" t="s">
        <v>42</v>
      </c>
      <c r="G12" s="14" t="s">
        <v>43</v>
      </c>
      <c r="H12" s="63">
        <v>14</v>
      </c>
      <c r="I12" s="33">
        <v>4</v>
      </c>
      <c r="J12" s="33">
        <v>4</v>
      </c>
      <c r="K12" s="33">
        <v>6</v>
      </c>
      <c r="L12" s="15" t="s">
        <v>44</v>
      </c>
      <c r="M12" s="35">
        <v>16</v>
      </c>
      <c r="N12" s="16"/>
      <c r="O12" s="66">
        <v>1</v>
      </c>
      <c r="P12" s="67">
        <v>0</v>
      </c>
      <c r="Q12" s="71" t="s">
        <v>19</v>
      </c>
    </row>
    <row r="13" spans="1:17" ht="15.6" x14ac:dyDescent="0.3">
      <c r="A13" s="216" t="s">
        <v>45</v>
      </c>
      <c r="B13" s="216"/>
      <c r="C13" s="20">
        <v>0</v>
      </c>
      <c r="D13" s="59"/>
      <c r="E13" s="3"/>
      <c r="F13" s="13" t="s">
        <v>46</v>
      </c>
      <c r="G13" s="14" t="s">
        <v>47</v>
      </c>
      <c r="H13" s="63">
        <v>14</v>
      </c>
      <c r="I13" s="33">
        <v>3</v>
      </c>
      <c r="J13" s="33">
        <v>3</v>
      </c>
      <c r="K13" s="33">
        <v>8</v>
      </c>
      <c r="L13" s="15" t="s">
        <v>48</v>
      </c>
      <c r="M13" s="35">
        <v>12</v>
      </c>
      <c r="N13" s="16"/>
      <c r="O13" s="66">
        <v>11</v>
      </c>
      <c r="P13" s="67">
        <v>0</v>
      </c>
      <c r="Q13" s="71" t="s">
        <v>19</v>
      </c>
    </row>
    <row r="14" spans="1:17" ht="16.2" thickBot="1" x14ac:dyDescent="0.35">
      <c r="A14" s="216" t="s">
        <v>49</v>
      </c>
      <c r="B14" s="216"/>
      <c r="C14" s="20">
        <v>0</v>
      </c>
      <c r="D14" s="59"/>
      <c r="E14" s="3"/>
      <c r="F14" s="9" t="s">
        <v>50</v>
      </c>
      <c r="G14" s="14" t="s">
        <v>51</v>
      </c>
      <c r="H14" s="63">
        <v>14</v>
      </c>
      <c r="I14" s="33">
        <v>2</v>
      </c>
      <c r="J14" s="33">
        <v>1</v>
      </c>
      <c r="K14" s="33">
        <v>11</v>
      </c>
      <c r="L14" s="15" t="s">
        <v>52</v>
      </c>
      <c r="M14" s="35">
        <v>7</v>
      </c>
      <c r="N14" s="16"/>
      <c r="O14" s="66">
        <v>2</v>
      </c>
      <c r="P14" s="67">
        <v>0</v>
      </c>
      <c r="Q14" s="71" t="s">
        <v>19</v>
      </c>
    </row>
    <row r="15" spans="1:17" ht="16.2" thickBot="1" x14ac:dyDescent="0.35">
      <c r="A15" s="220" t="s">
        <v>53</v>
      </c>
      <c r="B15" s="220"/>
      <c r="C15" s="21">
        <v>0</v>
      </c>
      <c r="D15" s="57"/>
      <c r="E15" s="3"/>
      <c r="F15" s="13" t="s">
        <v>54</v>
      </c>
      <c r="G15" s="14" t="s">
        <v>55</v>
      </c>
      <c r="H15" s="63">
        <v>14</v>
      </c>
      <c r="I15" s="33">
        <v>0</v>
      </c>
      <c r="J15" s="33">
        <v>2</v>
      </c>
      <c r="K15" s="33">
        <v>12</v>
      </c>
      <c r="L15" s="15" t="s">
        <v>56</v>
      </c>
      <c r="M15" s="35">
        <v>2</v>
      </c>
      <c r="N15" s="16"/>
      <c r="O15" s="66">
        <v>10</v>
      </c>
      <c r="P15" s="67">
        <v>0</v>
      </c>
      <c r="Q15" s="71" t="s">
        <v>19</v>
      </c>
    </row>
    <row r="16" spans="1:17" ht="15.6" x14ac:dyDescent="0.3">
      <c r="A16" s="216" t="s">
        <v>57</v>
      </c>
      <c r="B16" s="216"/>
      <c r="C16" s="20">
        <v>0</v>
      </c>
      <c r="D16" s="59"/>
      <c r="E16" s="3"/>
      <c r="F16" s="9" t="s">
        <v>58</v>
      </c>
      <c r="G16" s="14" t="s">
        <v>59</v>
      </c>
      <c r="H16" s="63" t="s">
        <v>59</v>
      </c>
      <c r="I16" s="33" t="s">
        <v>59</v>
      </c>
      <c r="J16" s="33" t="s">
        <v>59</v>
      </c>
      <c r="K16" s="33" t="s">
        <v>59</v>
      </c>
      <c r="L16" s="15" t="s">
        <v>59</v>
      </c>
      <c r="M16" s="35" t="s">
        <v>59</v>
      </c>
      <c r="N16" s="16"/>
      <c r="O16" s="66" t="s">
        <v>59</v>
      </c>
      <c r="P16" s="67" t="s">
        <v>59</v>
      </c>
      <c r="Q16" s="71" t="s">
        <v>59</v>
      </c>
    </row>
    <row r="17" spans="1:17" ht="15.6" x14ac:dyDescent="0.3">
      <c r="A17" s="216"/>
      <c r="B17" s="216"/>
      <c r="C17" s="20"/>
      <c r="D17" s="59"/>
      <c r="E17" s="3"/>
      <c r="F17" s="13" t="s">
        <v>60</v>
      </c>
      <c r="G17" s="14" t="s">
        <v>59</v>
      </c>
      <c r="H17" s="63" t="s">
        <v>59</v>
      </c>
      <c r="I17" s="33" t="s">
        <v>59</v>
      </c>
      <c r="J17" s="33" t="s">
        <v>59</v>
      </c>
      <c r="K17" s="33" t="s">
        <v>59</v>
      </c>
      <c r="L17" s="15" t="s">
        <v>59</v>
      </c>
      <c r="M17" s="35" t="s">
        <v>59</v>
      </c>
      <c r="N17" s="16"/>
      <c r="O17" s="66" t="s">
        <v>59</v>
      </c>
      <c r="P17" s="67" t="s">
        <v>59</v>
      </c>
      <c r="Q17" s="71" t="s">
        <v>59</v>
      </c>
    </row>
    <row r="18" spans="1:17" ht="15.6" x14ac:dyDescent="0.3">
      <c r="A18" s="216" t="s">
        <v>61</v>
      </c>
      <c r="B18" s="216"/>
      <c r="C18" s="20">
        <v>242</v>
      </c>
      <c r="D18" s="59"/>
      <c r="E18" s="3"/>
      <c r="F18" s="9" t="s">
        <v>62</v>
      </c>
      <c r="G18" s="14" t="s">
        <v>59</v>
      </c>
      <c r="H18" s="63" t="s">
        <v>59</v>
      </c>
      <c r="I18" s="33" t="s">
        <v>59</v>
      </c>
      <c r="J18" s="33" t="s">
        <v>59</v>
      </c>
      <c r="K18" s="33" t="s">
        <v>59</v>
      </c>
      <c r="L18" s="15" t="s">
        <v>59</v>
      </c>
      <c r="M18" s="35" t="s">
        <v>59</v>
      </c>
      <c r="N18" s="16"/>
      <c r="O18" s="66" t="s">
        <v>59</v>
      </c>
      <c r="P18" s="67" t="s">
        <v>59</v>
      </c>
      <c r="Q18" s="71" t="s">
        <v>59</v>
      </c>
    </row>
    <row r="19" spans="1:17" ht="15.6" x14ac:dyDescent="0.3">
      <c r="A19" s="216" t="s">
        <v>63</v>
      </c>
      <c r="B19" s="216"/>
      <c r="C19" s="19">
        <v>242</v>
      </c>
      <c r="D19" s="59"/>
      <c r="E19" s="3"/>
      <c r="F19" s="22" t="s">
        <v>64</v>
      </c>
      <c r="G19" s="14" t="s">
        <v>59</v>
      </c>
      <c r="H19" s="63" t="s">
        <v>59</v>
      </c>
      <c r="I19" s="33" t="s">
        <v>59</v>
      </c>
      <c r="J19" s="33" t="s">
        <v>59</v>
      </c>
      <c r="K19" s="33" t="s">
        <v>59</v>
      </c>
      <c r="L19" s="15" t="s">
        <v>59</v>
      </c>
      <c r="M19" s="35" t="s">
        <v>59</v>
      </c>
      <c r="N19" s="16"/>
      <c r="O19" s="66" t="s">
        <v>59</v>
      </c>
      <c r="P19" s="67" t="s">
        <v>59</v>
      </c>
      <c r="Q19" s="71" t="s">
        <v>59</v>
      </c>
    </row>
    <row r="20" spans="1:17" ht="15.6" x14ac:dyDescent="0.3">
      <c r="A20" s="216"/>
      <c r="B20" s="216"/>
      <c r="C20" s="19"/>
      <c r="D20" s="59"/>
      <c r="E20" s="3"/>
      <c r="F20" s="22" t="s">
        <v>65</v>
      </c>
      <c r="G20" s="14" t="s">
        <v>59</v>
      </c>
      <c r="H20" s="63" t="s">
        <v>59</v>
      </c>
      <c r="I20" s="33" t="s">
        <v>59</v>
      </c>
      <c r="J20" s="33" t="s">
        <v>59</v>
      </c>
      <c r="K20" s="33" t="s">
        <v>59</v>
      </c>
      <c r="L20" s="15" t="s">
        <v>59</v>
      </c>
      <c r="M20" s="35" t="s">
        <v>59</v>
      </c>
      <c r="N20" s="16"/>
      <c r="O20" s="66" t="s">
        <v>59</v>
      </c>
      <c r="P20" s="67" t="s">
        <v>59</v>
      </c>
      <c r="Q20" s="71" t="s">
        <v>59</v>
      </c>
    </row>
    <row r="21" spans="1:17" ht="15.6" x14ac:dyDescent="0.3">
      <c r="A21" s="225" t="s">
        <v>66</v>
      </c>
      <c r="B21" s="226"/>
      <c r="C21" s="23">
        <v>0</v>
      </c>
      <c r="D21" s="59"/>
      <c r="E21" s="3"/>
      <c r="F21" s="22" t="s">
        <v>67</v>
      </c>
      <c r="G21" s="14" t="s">
        <v>59</v>
      </c>
      <c r="H21" s="19" t="s">
        <v>59</v>
      </c>
      <c r="I21" s="36" t="s">
        <v>59</v>
      </c>
      <c r="J21" s="36" t="s">
        <v>68</v>
      </c>
      <c r="K21" s="36" t="s">
        <v>59</v>
      </c>
      <c r="L21" s="24" t="s">
        <v>59</v>
      </c>
      <c r="M21" s="37" t="s">
        <v>59</v>
      </c>
      <c r="N21" s="38"/>
      <c r="O21" s="66" t="s">
        <v>59</v>
      </c>
      <c r="P21" s="67" t="s">
        <v>59</v>
      </c>
      <c r="Q21" s="71" t="s">
        <v>59</v>
      </c>
    </row>
    <row r="22" spans="1:17" ht="16.2" thickBot="1" x14ac:dyDescent="0.35">
      <c r="A22" s="225" t="s">
        <v>69</v>
      </c>
      <c r="B22" s="226"/>
      <c r="C22" s="23">
        <v>0</v>
      </c>
      <c r="D22" s="60"/>
      <c r="E22" s="3"/>
      <c r="F22" s="25"/>
      <c r="G22" s="26" t="s">
        <v>70</v>
      </c>
      <c r="H22" s="31"/>
      <c r="I22" s="39">
        <v>60</v>
      </c>
      <c r="J22" s="39">
        <v>20</v>
      </c>
      <c r="K22" s="39">
        <v>60</v>
      </c>
      <c r="L22" s="31" t="s">
        <v>71</v>
      </c>
      <c r="M22" s="31"/>
      <c r="N22" s="40"/>
      <c r="O22" s="68">
        <v>60</v>
      </c>
      <c r="P22" s="69">
        <v>1</v>
      </c>
      <c r="Q22" s="41"/>
    </row>
    <row r="23" spans="1:17" ht="16.2" thickBot="1" x14ac:dyDescent="0.35">
      <c r="A23" s="225"/>
      <c r="B23" s="226"/>
      <c r="C23" s="42"/>
      <c r="D23" s="61"/>
      <c r="E23" s="3"/>
      <c r="F23" s="29"/>
      <c r="G23" s="27"/>
      <c r="H23" s="27"/>
      <c r="I23" s="27"/>
      <c r="J23" s="27"/>
      <c r="K23" s="27"/>
      <c r="L23" s="29"/>
      <c r="M23" s="27"/>
      <c r="N23" s="27"/>
      <c r="O23" s="30"/>
      <c r="P23" s="28"/>
      <c r="Q23" s="28"/>
    </row>
    <row r="24" spans="1:17" ht="15.6" x14ac:dyDescent="0.3">
      <c r="A24" s="231" t="s">
        <v>72</v>
      </c>
      <c r="B24" s="232"/>
      <c r="C24" s="43"/>
      <c r="D24" s="44"/>
      <c r="E24" s="3"/>
      <c r="F24" s="208" t="s">
        <v>73</v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/>
    </row>
    <row r="25" spans="1:17" ht="15.6" x14ac:dyDescent="0.3">
      <c r="A25" s="223" t="s">
        <v>74</v>
      </c>
      <c r="B25" s="224"/>
      <c r="C25" s="52">
        <v>14</v>
      </c>
      <c r="D25" s="53" t="s">
        <v>75</v>
      </c>
      <c r="E25" s="3"/>
      <c r="F25" s="233" t="s">
        <v>76</v>
      </c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34"/>
    </row>
    <row r="26" spans="1:17" ht="15.6" x14ac:dyDescent="0.3">
      <c r="A26" s="223" t="s">
        <v>77</v>
      </c>
      <c r="B26" s="224"/>
      <c r="C26" s="52">
        <v>11</v>
      </c>
      <c r="D26" s="53" t="s">
        <v>75</v>
      </c>
      <c r="E26" s="3"/>
      <c r="F26" s="233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34"/>
    </row>
    <row r="27" spans="1:17" ht="15.6" x14ac:dyDescent="0.3">
      <c r="A27" s="223" t="s">
        <v>78</v>
      </c>
      <c r="B27" s="224"/>
      <c r="C27" s="52">
        <v>10</v>
      </c>
      <c r="D27" s="53" t="s">
        <v>79</v>
      </c>
      <c r="E27" s="3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7"/>
    </row>
    <row r="28" spans="1:17" ht="15.6" x14ac:dyDescent="0.3">
      <c r="A28" s="238"/>
      <c r="B28" s="239"/>
      <c r="C28" s="45"/>
      <c r="D28" s="46"/>
      <c r="E28" s="1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</row>
    <row r="29" spans="1:17" ht="16.2" thickBot="1" x14ac:dyDescent="0.35">
      <c r="A29" s="221"/>
      <c r="B29" s="222"/>
      <c r="C29" s="47"/>
      <c r="D29" s="48"/>
      <c r="E29" s="1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</row>
    <row r="30" spans="1:17" ht="16.2" thickBot="1" x14ac:dyDescent="0.35">
      <c r="A30" s="230"/>
      <c r="B30" s="230"/>
      <c r="C30" s="3"/>
      <c r="D30" s="3"/>
      <c r="E30" s="3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</row>
    <row r="31" spans="1:17" ht="16.2" thickBot="1" x14ac:dyDescent="0.35">
      <c r="A31" s="208" t="s">
        <v>80</v>
      </c>
      <c r="B31" s="209"/>
      <c r="C31" s="50"/>
      <c r="D31" s="51"/>
      <c r="E31" s="3"/>
      <c r="F31" s="227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</row>
    <row r="32" spans="1:17" ht="16.2" thickBot="1" x14ac:dyDescent="0.35">
      <c r="A32" s="233" t="s">
        <v>81</v>
      </c>
      <c r="B32" s="207"/>
      <c r="C32" s="207"/>
      <c r="D32" s="234"/>
      <c r="E32" s="3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5.6" x14ac:dyDescent="0.3">
      <c r="A33" s="249" t="s">
        <v>59</v>
      </c>
      <c r="B33" s="250"/>
      <c r="C33" s="250"/>
      <c r="D33" s="251"/>
      <c r="E33" s="3"/>
      <c r="F33" s="208" t="s">
        <v>82</v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7" ht="15.6" x14ac:dyDescent="0.3">
      <c r="A34" s="252"/>
      <c r="B34" s="253"/>
      <c r="C34" s="253"/>
      <c r="D34" s="254"/>
      <c r="E34" s="3"/>
      <c r="F34" s="233" t="s">
        <v>81</v>
      </c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34"/>
    </row>
    <row r="35" spans="1:17" ht="15.6" x14ac:dyDescent="0.3">
      <c r="A35" s="252"/>
      <c r="B35" s="253"/>
      <c r="C35" s="253"/>
      <c r="D35" s="254"/>
      <c r="E35" s="1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</row>
    <row r="36" spans="1:17" ht="15.6" x14ac:dyDescent="0.3">
      <c r="A36" s="252"/>
      <c r="B36" s="253"/>
      <c r="C36" s="253"/>
      <c r="D36" s="254"/>
      <c r="E36" s="1"/>
      <c r="F36" s="240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</row>
    <row r="37" spans="1:17" ht="16.2" thickBot="1" x14ac:dyDescent="0.35">
      <c r="A37" s="243"/>
      <c r="B37" s="244"/>
      <c r="C37" s="244"/>
      <c r="D37" s="245"/>
      <c r="E37" s="1"/>
      <c r="F37" s="246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8"/>
    </row>
    <row r="38" spans="1:17" ht="15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6" x14ac:dyDescent="0.3">
      <c r="A39" s="200" t="s">
        <v>83</v>
      </c>
      <c r="B39" s="201"/>
      <c r="C39" s="201"/>
      <c r="D39" s="201"/>
      <c r="E39" s="54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</row>
    <row r="40" spans="1:17" x14ac:dyDescent="0.3">
      <c r="A40" s="204" t="s">
        <v>84</v>
      </c>
      <c r="B40" s="205"/>
      <c r="C40" s="205"/>
      <c r="D40" s="205"/>
      <c r="E40" s="55"/>
      <c r="F40" s="205" t="s">
        <v>85</v>
      </c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6"/>
    </row>
    <row r="41" spans="1:17" x14ac:dyDescent="0.3">
      <c r="A41" s="204" t="s">
        <v>59</v>
      </c>
      <c r="B41" s="205"/>
      <c r="C41" s="205"/>
      <c r="D41" s="205"/>
      <c r="E41" s="55"/>
      <c r="F41" s="205" t="s">
        <v>59</v>
      </c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</row>
    <row r="42" spans="1:17" x14ac:dyDescent="0.3">
      <c r="A42" s="194"/>
      <c r="B42" s="195"/>
      <c r="C42" s="195"/>
      <c r="D42" s="195"/>
      <c r="E42" s="5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</row>
    <row r="43" spans="1:17" x14ac:dyDescent="0.3">
      <c r="A43" s="194"/>
      <c r="B43" s="195"/>
      <c r="C43" s="195"/>
      <c r="D43" s="195"/>
      <c r="E43" s="5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6"/>
    </row>
    <row r="44" spans="1:17" x14ac:dyDescent="0.3">
      <c r="A44" s="194"/>
      <c r="B44" s="195"/>
      <c r="C44" s="195"/>
      <c r="D44" s="195"/>
      <c r="E44" s="5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/>
    </row>
    <row r="45" spans="1:17" ht="15" thickBot="1" x14ac:dyDescent="0.35">
      <c r="A45" s="197"/>
      <c r="B45" s="198"/>
      <c r="C45" s="198"/>
      <c r="D45" s="198"/>
      <c r="E45" s="56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</row>
  </sheetData>
  <mergeCells count="64">
    <mergeCell ref="A32:D32"/>
    <mergeCell ref="A33:D33"/>
    <mergeCell ref="A34:D34"/>
    <mergeCell ref="A35:D35"/>
    <mergeCell ref="A36:D36"/>
    <mergeCell ref="A37:D37"/>
    <mergeCell ref="F34:Q34"/>
    <mergeCell ref="F35:Q35"/>
    <mergeCell ref="F36:Q36"/>
    <mergeCell ref="F37:Q37"/>
    <mergeCell ref="F31:Q31"/>
    <mergeCell ref="A23:B23"/>
    <mergeCell ref="A30:B30"/>
    <mergeCell ref="A31:B31"/>
    <mergeCell ref="A24:B24"/>
    <mergeCell ref="A26:B26"/>
    <mergeCell ref="F24:Q24"/>
    <mergeCell ref="F26:Q26"/>
    <mergeCell ref="F27:Q27"/>
    <mergeCell ref="F28:Q28"/>
    <mergeCell ref="A28:B28"/>
    <mergeCell ref="F29:Q29"/>
    <mergeCell ref="F30:Q30"/>
    <mergeCell ref="F25:Q25"/>
    <mergeCell ref="A14:B14"/>
    <mergeCell ref="A15:B15"/>
    <mergeCell ref="A16:B16"/>
    <mergeCell ref="A29:B29"/>
    <mergeCell ref="A25:B25"/>
    <mergeCell ref="A17:B17"/>
    <mergeCell ref="A18:B18"/>
    <mergeCell ref="A19:B19"/>
    <mergeCell ref="A20:B20"/>
    <mergeCell ref="A27:B27"/>
    <mergeCell ref="A21:B21"/>
    <mergeCell ref="A22:B22"/>
    <mergeCell ref="A42:D42"/>
    <mergeCell ref="F42:Q42"/>
    <mergeCell ref="F32:Q32"/>
    <mergeCell ref="F33:Q33"/>
    <mergeCell ref="A5:B5"/>
    <mergeCell ref="C5:D5"/>
    <mergeCell ref="A6:B6"/>
    <mergeCell ref="C6:D6"/>
    <mergeCell ref="A11:B11"/>
    <mergeCell ref="A7:B7"/>
    <mergeCell ref="C7:D7"/>
    <mergeCell ref="A8:B8"/>
    <mergeCell ref="C8:D8"/>
    <mergeCell ref="A10:B10"/>
    <mergeCell ref="A12:B12"/>
    <mergeCell ref="A13:B13"/>
    <mergeCell ref="A39:D39"/>
    <mergeCell ref="F39:Q39"/>
    <mergeCell ref="A40:D40"/>
    <mergeCell ref="F40:Q40"/>
    <mergeCell ref="A41:D41"/>
    <mergeCell ref="F41:Q41"/>
    <mergeCell ref="A43:D43"/>
    <mergeCell ref="F43:Q43"/>
    <mergeCell ref="A44:D44"/>
    <mergeCell ref="F44:Q44"/>
    <mergeCell ref="A45:D45"/>
    <mergeCell ref="F45:Q4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4" zoomScale="80" zoomScaleNormal="80" workbookViewId="0">
      <selection activeCell="H20" sqref="H20"/>
    </sheetView>
  </sheetViews>
  <sheetFormatPr defaultRowHeight="14.4" x14ac:dyDescent="0.3"/>
  <cols>
    <col min="2" max="2" width="27.109375" customWidth="1"/>
    <col min="4" max="4" width="29.109375" customWidth="1"/>
    <col min="7" max="7" width="34.44140625" customWidth="1"/>
    <col min="8" max="8" width="11" customWidth="1"/>
    <col min="17" max="17" width="26.8867187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1"/>
      <c r="G1" s="151" t="s">
        <v>267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3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373</v>
      </c>
      <c r="D5" s="302"/>
      <c r="E5" s="73"/>
      <c r="F5" s="9" t="s">
        <v>16</v>
      </c>
      <c r="G5" s="10" t="s">
        <v>332</v>
      </c>
      <c r="H5" s="62">
        <v>13</v>
      </c>
      <c r="I5" s="32">
        <v>11</v>
      </c>
      <c r="J5" s="32">
        <v>1</v>
      </c>
      <c r="K5" s="32">
        <v>1</v>
      </c>
      <c r="L5" s="11" t="s">
        <v>374</v>
      </c>
      <c r="M5" s="34">
        <v>34</v>
      </c>
      <c r="N5" s="123"/>
      <c r="O5" s="64">
        <v>0</v>
      </c>
      <c r="P5" s="76">
        <v>0</v>
      </c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331</v>
      </c>
      <c r="H6" s="63">
        <v>13</v>
      </c>
      <c r="I6" s="33">
        <v>10</v>
      </c>
      <c r="J6" s="33">
        <v>0</v>
      </c>
      <c r="K6" s="33">
        <v>3</v>
      </c>
      <c r="L6" s="15" t="s">
        <v>375</v>
      </c>
      <c r="M6" s="35">
        <v>30</v>
      </c>
      <c r="N6" s="124"/>
      <c r="O6" s="66">
        <v>0</v>
      </c>
      <c r="P6" s="78">
        <v>0</v>
      </c>
      <c r="Q6" s="113"/>
    </row>
    <row r="7" spans="1:17" ht="16.2" thickBot="1" x14ac:dyDescent="0.35">
      <c r="A7" s="218" t="s">
        <v>25</v>
      </c>
      <c r="B7" s="218"/>
      <c r="C7" s="303" t="s">
        <v>327</v>
      </c>
      <c r="D7" s="303"/>
      <c r="E7" s="73"/>
      <c r="F7" s="9" t="s">
        <v>27</v>
      </c>
      <c r="G7" s="14" t="s">
        <v>334</v>
      </c>
      <c r="H7" s="63">
        <v>13</v>
      </c>
      <c r="I7" s="33">
        <v>10</v>
      </c>
      <c r="J7" s="33">
        <v>0</v>
      </c>
      <c r="K7" s="33">
        <v>3</v>
      </c>
      <c r="L7" s="15" t="s">
        <v>376</v>
      </c>
      <c r="M7" s="35">
        <v>30</v>
      </c>
      <c r="N7" s="124"/>
      <c r="O7" s="66">
        <v>0</v>
      </c>
      <c r="P7" s="78">
        <v>0</v>
      </c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328</v>
      </c>
      <c r="H8" s="63">
        <v>13</v>
      </c>
      <c r="I8" s="33">
        <v>9</v>
      </c>
      <c r="J8" s="33">
        <v>1</v>
      </c>
      <c r="K8" s="33">
        <v>3</v>
      </c>
      <c r="L8" s="15" t="s">
        <v>377</v>
      </c>
      <c r="M8" s="35">
        <v>28</v>
      </c>
      <c r="N8" s="124"/>
      <c r="O8" s="66">
        <v>0</v>
      </c>
      <c r="P8" s="78">
        <v>0</v>
      </c>
      <c r="Q8" s="113"/>
    </row>
    <row r="9" spans="1:17" ht="16.2" thickBot="1" x14ac:dyDescent="0.35">
      <c r="A9" s="211" t="s">
        <v>33</v>
      </c>
      <c r="B9" s="211"/>
      <c r="C9" s="17">
        <v>91</v>
      </c>
      <c r="D9" s="81"/>
      <c r="E9" s="73"/>
      <c r="F9" s="9" t="s">
        <v>34</v>
      </c>
      <c r="G9" s="14" t="s">
        <v>336</v>
      </c>
      <c r="H9" s="63">
        <v>13</v>
      </c>
      <c r="I9" s="33">
        <v>8</v>
      </c>
      <c r="J9" s="33">
        <v>1</v>
      </c>
      <c r="K9" s="33">
        <v>4</v>
      </c>
      <c r="L9" s="15" t="s">
        <v>378</v>
      </c>
      <c r="M9" s="35">
        <v>25</v>
      </c>
      <c r="N9" s="124"/>
      <c r="O9" s="66">
        <v>0</v>
      </c>
      <c r="P9" s="78">
        <v>0</v>
      </c>
      <c r="Q9" s="113"/>
    </row>
    <row r="10" spans="1:17" ht="15.6" x14ac:dyDescent="0.3">
      <c r="A10" s="215" t="s">
        <v>37</v>
      </c>
      <c r="B10" s="215"/>
      <c r="C10" s="18">
        <v>88</v>
      </c>
      <c r="D10" s="82"/>
      <c r="E10" s="73"/>
      <c r="F10" s="13" t="s">
        <v>38</v>
      </c>
      <c r="G10" s="14" t="s">
        <v>338</v>
      </c>
      <c r="H10" s="63">
        <v>13</v>
      </c>
      <c r="I10" s="33">
        <v>8</v>
      </c>
      <c r="J10" s="33">
        <v>0</v>
      </c>
      <c r="K10" s="33">
        <v>5</v>
      </c>
      <c r="L10" s="15" t="s">
        <v>379</v>
      </c>
      <c r="M10" s="35">
        <v>24</v>
      </c>
      <c r="N10" s="124"/>
      <c r="O10" s="66">
        <v>0</v>
      </c>
      <c r="P10" s="78">
        <v>0</v>
      </c>
      <c r="Q10" s="113"/>
    </row>
    <row r="11" spans="1:17" ht="15.6" x14ac:dyDescent="0.3">
      <c r="A11" s="216" t="s">
        <v>41</v>
      </c>
      <c r="B11" s="216"/>
      <c r="C11" s="19">
        <v>3</v>
      </c>
      <c r="D11" s="83"/>
      <c r="E11" s="73"/>
      <c r="F11" s="9" t="s">
        <v>42</v>
      </c>
      <c r="G11" s="14" t="s">
        <v>339</v>
      </c>
      <c r="H11" s="63">
        <v>13</v>
      </c>
      <c r="I11" s="33">
        <v>7</v>
      </c>
      <c r="J11" s="33">
        <v>0</v>
      </c>
      <c r="K11" s="33">
        <v>6</v>
      </c>
      <c r="L11" s="15" t="s">
        <v>380</v>
      </c>
      <c r="M11" s="35">
        <v>21</v>
      </c>
      <c r="N11" s="124"/>
      <c r="O11" s="66">
        <v>0</v>
      </c>
      <c r="P11" s="78">
        <v>0</v>
      </c>
      <c r="Q11" s="113"/>
    </row>
    <row r="12" spans="1:17" ht="15.6" x14ac:dyDescent="0.3">
      <c r="A12" s="216" t="s">
        <v>45</v>
      </c>
      <c r="B12" s="216"/>
      <c r="C12" s="20">
        <v>0</v>
      </c>
      <c r="D12" s="83"/>
      <c r="E12" s="73"/>
      <c r="F12" s="13" t="s">
        <v>46</v>
      </c>
      <c r="G12" s="14" t="s">
        <v>337</v>
      </c>
      <c r="H12" s="63">
        <v>13</v>
      </c>
      <c r="I12" s="33">
        <v>6</v>
      </c>
      <c r="J12" s="33">
        <v>1</v>
      </c>
      <c r="K12" s="33">
        <v>6</v>
      </c>
      <c r="L12" s="15" t="s">
        <v>381</v>
      </c>
      <c r="M12" s="35">
        <v>19</v>
      </c>
      <c r="N12" s="124"/>
      <c r="O12" s="66">
        <v>0</v>
      </c>
      <c r="P12" s="78">
        <v>0</v>
      </c>
      <c r="Q12" s="79"/>
    </row>
    <row r="13" spans="1:17" ht="16.2" thickBot="1" x14ac:dyDescent="0.35">
      <c r="A13" s="216" t="s">
        <v>49</v>
      </c>
      <c r="B13" s="216"/>
      <c r="C13" s="20">
        <v>0</v>
      </c>
      <c r="D13" s="83"/>
      <c r="E13" s="73"/>
      <c r="F13" s="9" t="s">
        <v>50</v>
      </c>
      <c r="G13" s="14" t="s">
        <v>330</v>
      </c>
      <c r="H13" s="63">
        <v>13</v>
      </c>
      <c r="I13" s="33">
        <v>6</v>
      </c>
      <c r="J13" s="33">
        <v>0</v>
      </c>
      <c r="K13" s="33">
        <v>7</v>
      </c>
      <c r="L13" s="15" t="s">
        <v>382</v>
      </c>
      <c r="M13" s="35">
        <v>18</v>
      </c>
      <c r="N13" s="124"/>
      <c r="O13" s="66">
        <v>0</v>
      </c>
      <c r="P13" s="78">
        <v>0</v>
      </c>
      <c r="Q13" s="113"/>
    </row>
    <row r="14" spans="1:17" ht="16.2" thickBot="1" x14ac:dyDescent="0.35">
      <c r="A14" s="220" t="s">
        <v>53</v>
      </c>
      <c r="B14" s="220"/>
      <c r="C14" s="21">
        <v>3</v>
      </c>
      <c r="D14" s="81"/>
      <c r="E14" s="73"/>
      <c r="F14" s="13" t="s">
        <v>54</v>
      </c>
      <c r="G14" s="14" t="s">
        <v>335</v>
      </c>
      <c r="H14" s="63">
        <v>13</v>
      </c>
      <c r="I14" s="33">
        <v>4</v>
      </c>
      <c r="J14" s="33">
        <v>0</v>
      </c>
      <c r="K14" s="33">
        <v>9</v>
      </c>
      <c r="L14" s="15" t="s">
        <v>383</v>
      </c>
      <c r="M14" s="35">
        <v>12</v>
      </c>
      <c r="N14" s="124"/>
      <c r="O14" s="66">
        <v>0</v>
      </c>
      <c r="P14" s="78">
        <v>0</v>
      </c>
      <c r="Q14" s="113"/>
    </row>
    <row r="15" spans="1:17" ht="15.6" x14ac:dyDescent="0.3">
      <c r="A15" s="216" t="s">
        <v>57</v>
      </c>
      <c r="B15" s="216"/>
      <c r="C15" s="20">
        <v>0</v>
      </c>
      <c r="D15" s="83"/>
      <c r="E15" s="73"/>
      <c r="F15" s="9" t="s">
        <v>58</v>
      </c>
      <c r="G15" s="14" t="s">
        <v>340</v>
      </c>
      <c r="H15" s="63">
        <v>13</v>
      </c>
      <c r="I15" s="33">
        <v>4</v>
      </c>
      <c r="J15" s="33">
        <v>0</v>
      </c>
      <c r="K15" s="33">
        <v>9</v>
      </c>
      <c r="L15" s="15" t="s">
        <v>384</v>
      </c>
      <c r="M15" s="35">
        <v>12</v>
      </c>
      <c r="N15" s="124"/>
      <c r="O15" s="66">
        <v>1</v>
      </c>
      <c r="P15" s="78">
        <v>0</v>
      </c>
      <c r="Q15" s="113"/>
    </row>
    <row r="16" spans="1:17" ht="15.6" x14ac:dyDescent="0.3">
      <c r="A16" s="216"/>
      <c r="B16" s="216"/>
      <c r="C16" s="20"/>
      <c r="D16" s="83"/>
      <c r="E16" s="73"/>
      <c r="F16" s="13" t="s">
        <v>60</v>
      </c>
      <c r="G16" s="14" t="s">
        <v>329</v>
      </c>
      <c r="H16" s="63">
        <v>13</v>
      </c>
      <c r="I16" s="33">
        <v>3</v>
      </c>
      <c r="J16" s="33">
        <v>0</v>
      </c>
      <c r="K16" s="33">
        <v>10</v>
      </c>
      <c r="L16" s="15" t="s">
        <v>385</v>
      </c>
      <c r="M16" s="35">
        <v>9</v>
      </c>
      <c r="N16" s="16"/>
      <c r="O16" s="66">
        <v>0</v>
      </c>
      <c r="P16" s="78">
        <v>0</v>
      </c>
      <c r="Q16" s="113"/>
    </row>
    <row r="17" spans="1:17" ht="15.6" x14ac:dyDescent="0.3">
      <c r="A17" s="216" t="s">
        <v>61</v>
      </c>
      <c r="B17" s="216"/>
      <c r="C17" s="20">
        <v>815</v>
      </c>
      <c r="D17" s="83"/>
      <c r="E17" s="73"/>
      <c r="F17" s="9" t="s">
        <v>62</v>
      </c>
      <c r="G17" s="14" t="s">
        <v>341</v>
      </c>
      <c r="H17" s="63">
        <v>13</v>
      </c>
      <c r="I17" s="33">
        <v>3</v>
      </c>
      <c r="J17" s="33">
        <v>0</v>
      </c>
      <c r="K17" s="33">
        <v>10</v>
      </c>
      <c r="L17" s="15" t="s">
        <v>386</v>
      </c>
      <c r="M17" s="35">
        <v>9</v>
      </c>
      <c r="N17" s="16"/>
      <c r="O17" s="66">
        <v>0</v>
      </c>
      <c r="P17" s="78">
        <v>0</v>
      </c>
      <c r="Q17" s="113"/>
    </row>
    <row r="18" spans="1:17" ht="15.6" x14ac:dyDescent="0.3">
      <c r="A18" s="216" t="s">
        <v>63</v>
      </c>
      <c r="B18" s="216"/>
      <c r="C18" s="19">
        <v>815</v>
      </c>
      <c r="D18" s="83"/>
      <c r="E18" s="73"/>
      <c r="F18" s="22" t="s">
        <v>64</v>
      </c>
      <c r="G18" s="14" t="s">
        <v>342</v>
      </c>
      <c r="H18" s="63">
        <v>13</v>
      </c>
      <c r="I18" s="33">
        <v>0</v>
      </c>
      <c r="J18" s="33">
        <v>0</v>
      </c>
      <c r="K18" s="33">
        <v>13</v>
      </c>
      <c r="L18" s="15" t="s">
        <v>387</v>
      </c>
      <c r="M18" s="35">
        <v>0</v>
      </c>
      <c r="N18" s="16"/>
      <c r="O18" s="66">
        <v>0</v>
      </c>
      <c r="P18" s="78">
        <v>0</v>
      </c>
      <c r="Q18" s="113"/>
    </row>
    <row r="19" spans="1:17" ht="15.6" x14ac:dyDescent="0.3">
      <c r="A19" s="225" t="s">
        <v>66</v>
      </c>
      <c r="B19" s="226"/>
      <c r="C19" s="23">
        <v>0</v>
      </c>
      <c r="D19" s="83"/>
      <c r="E19" s="73"/>
      <c r="F19" s="22"/>
      <c r="G19" s="14"/>
      <c r="H19" s="115"/>
      <c r="I19" s="36"/>
      <c r="J19" s="36"/>
      <c r="K19" s="36"/>
      <c r="L19" s="24"/>
      <c r="M19" s="37"/>
      <c r="N19" s="38"/>
      <c r="O19" s="111"/>
      <c r="P19" s="112"/>
      <c r="Q19" s="113"/>
    </row>
    <row r="20" spans="1:17" ht="16.2" thickBot="1" x14ac:dyDescent="0.35">
      <c r="A20" s="225" t="s">
        <v>69</v>
      </c>
      <c r="B20" s="226"/>
      <c r="C20" s="23">
        <v>0</v>
      </c>
      <c r="D20" s="84"/>
      <c r="E20" s="73"/>
      <c r="F20" s="25"/>
      <c r="G20" s="26" t="s">
        <v>70</v>
      </c>
      <c r="H20" s="85"/>
      <c r="I20" s="85">
        <f t="shared" ref="I20:O20" si="0">SUM(I5:I18)</f>
        <v>89</v>
      </c>
      <c r="J20" s="85">
        <f t="shared" si="0"/>
        <v>4</v>
      </c>
      <c r="K20" s="85">
        <f t="shared" si="0"/>
        <v>89</v>
      </c>
      <c r="L20" s="85"/>
      <c r="M20" s="85"/>
      <c r="N20" s="85"/>
      <c r="O20" s="85">
        <f t="shared" si="0"/>
        <v>1</v>
      </c>
      <c r="P20" s="85">
        <f>SUM(P5:P18)</f>
        <v>0</v>
      </c>
      <c r="Q20" s="127">
        <v>0</v>
      </c>
    </row>
    <row r="21" spans="1:17" ht="16.2" thickBot="1" x14ac:dyDescent="0.35">
      <c r="A21" s="225" t="s">
        <v>192</v>
      </c>
      <c r="B21" s="226"/>
      <c r="C21" s="42"/>
      <c r="D21" s="87"/>
      <c r="E21" s="73"/>
      <c r="F21" s="29"/>
      <c r="G21" s="27"/>
      <c r="H21" s="27"/>
      <c r="I21" s="27"/>
      <c r="J21" s="27"/>
      <c r="K21" s="27"/>
      <c r="L21" s="29"/>
      <c r="M21" s="27"/>
      <c r="N21" s="27"/>
      <c r="O21" s="30"/>
      <c r="P21" s="88"/>
      <c r="Q21" s="88"/>
    </row>
    <row r="22" spans="1:17" ht="15.6" x14ac:dyDescent="0.3">
      <c r="A22" s="231" t="s">
        <v>72</v>
      </c>
      <c r="B22" s="232"/>
      <c r="C22" s="43"/>
      <c r="D22" s="89"/>
      <c r="E22" s="73"/>
      <c r="F22" s="255" t="s">
        <v>73</v>
      </c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</row>
    <row r="23" spans="1:17" ht="15.6" x14ac:dyDescent="0.3">
      <c r="A23" s="391" t="s">
        <v>391</v>
      </c>
      <c r="B23" s="392"/>
      <c r="C23" s="117">
        <v>35</v>
      </c>
      <c r="D23" s="118" t="s">
        <v>333</v>
      </c>
      <c r="E23" s="73"/>
      <c r="F23" s="306" t="s">
        <v>388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5.6" x14ac:dyDescent="0.3">
      <c r="A24" s="391" t="s">
        <v>392</v>
      </c>
      <c r="B24" s="392"/>
      <c r="C24" s="117">
        <v>26</v>
      </c>
      <c r="D24" s="118" t="s">
        <v>164</v>
      </c>
      <c r="E24" s="73"/>
      <c r="F24" s="306" t="s">
        <v>389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</row>
    <row r="25" spans="1:17" ht="15.6" x14ac:dyDescent="0.3">
      <c r="A25" s="391" t="s">
        <v>393</v>
      </c>
      <c r="B25" s="392"/>
      <c r="C25" s="117">
        <v>24</v>
      </c>
      <c r="D25" s="118" t="s">
        <v>337</v>
      </c>
      <c r="E25" s="73"/>
      <c r="F25" s="258" t="s">
        <v>390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</row>
    <row r="26" spans="1:17" ht="15.6" x14ac:dyDescent="0.3">
      <c r="A26" s="300"/>
      <c r="B26" s="301"/>
      <c r="C26" s="120"/>
      <c r="D26" s="106"/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3"/>
    </row>
    <row r="27" spans="1:17" ht="16.2" thickBot="1" x14ac:dyDescent="0.35">
      <c r="A27" s="266"/>
      <c r="B27" s="267"/>
      <c r="C27" s="130"/>
      <c r="D27" s="97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6.2" thickBot="1" x14ac:dyDescent="0.35">
      <c r="A28" s="268"/>
      <c r="B28" s="268"/>
      <c r="C28" s="73"/>
      <c r="D28" s="73"/>
      <c r="E28" s="73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6.2" thickBot="1" x14ac:dyDescent="0.35">
      <c r="A29" s="255" t="s">
        <v>80</v>
      </c>
      <c r="B29" s="256"/>
      <c r="C29" s="98"/>
      <c r="D29" s="99"/>
      <c r="E29" s="73"/>
      <c r="F29" s="272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4"/>
    </row>
    <row r="30" spans="1:17" ht="16.2" thickBot="1" x14ac:dyDescent="0.35">
      <c r="A30" s="313"/>
      <c r="B30" s="314"/>
      <c r="C30" s="314"/>
      <c r="D30" s="315"/>
      <c r="E30" s="73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</row>
    <row r="31" spans="1:17" ht="15.6" x14ac:dyDescent="0.3">
      <c r="A31" s="313"/>
      <c r="B31" s="314"/>
      <c r="C31" s="314"/>
      <c r="D31" s="315"/>
      <c r="E31" s="73"/>
      <c r="F31" s="255" t="s">
        <v>82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7"/>
    </row>
    <row r="32" spans="1:17" ht="15.6" x14ac:dyDescent="0.3">
      <c r="A32" s="278"/>
      <c r="B32" s="279"/>
      <c r="C32" s="279"/>
      <c r="D32" s="280"/>
      <c r="E32" s="73"/>
      <c r="F32" s="306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8"/>
    </row>
    <row r="33" spans="1:17" ht="15.6" x14ac:dyDescent="0.3">
      <c r="A33" s="278"/>
      <c r="B33" s="279"/>
      <c r="C33" s="279"/>
      <c r="D33" s="280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5.6" x14ac:dyDescent="0.3">
      <c r="A34" s="278"/>
      <c r="B34" s="279"/>
      <c r="C34" s="279"/>
      <c r="D34" s="280"/>
      <c r="F34" s="269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</row>
    <row r="35" spans="1:17" ht="16.2" thickBot="1" x14ac:dyDescent="0.35">
      <c r="A35" s="281"/>
      <c r="B35" s="282"/>
      <c r="C35" s="282"/>
      <c r="D35" s="283"/>
      <c r="F35" s="28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6"/>
    </row>
    <row r="36" spans="1:17" ht="15" thickBot="1" x14ac:dyDescent="0.35"/>
    <row r="37" spans="1:17" ht="15.6" x14ac:dyDescent="0.3">
      <c r="A37" s="287" t="s">
        <v>83</v>
      </c>
      <c r="B37" s="288"/>
      <c r="C37" s="288"/>
      <c r="D37" s="288"/>
      <c r="E37" s="100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90"/>
    </row>
    <row r="38" spans="1:17" x14ac:dyDescent="0.3">
      <c r="A38" s="316" t="s">
        <v>357</v>
      </c>
      <c r="B38" s="317"/>
      <c r="C38" s="317"/>
      <c r="D38" s="317"/>
      <c r="E38" s="101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8"/>
    </row>
    <row r="39" spans="1:17" x14ac:dyDescent="0.3">
      <c r="A39" s="389" t="s">
        <v>359</v>
      </c>
      <c r="B39" s="390"/>
      <c r="C39" s="390"/>
      <c r="D39" s="390"/>
      <c r="E39" s="10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389" t="s">
        <v>358</v>
      </c>
      <c r="B40" s="390"/>
      <c r="C40" s="390"/>
      <c r="D40" s="390"/>
      <c r="E40" s="10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ht="15" thickBot="1" x14ac:dyDescent="0.35">
      <c r="A43" s="297"/>
      <c r="B43" s="298"/>
      <c r="C43" s="298"/>
      <c r="D43" s="298"/>
      <c r="E43" s="102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9"/>
    </row>
  </sheetData>
  <mergeCells count="63"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F22:Q2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D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35:D35"/>
    <mergeCell ref="F35:Q35"/>
    <mergeCell ref="A37:D37"/>
    <mergeCell ref="F37:Q37"/>
    <mergeCell ref="A38:D38"/>
    <mergeCell ref="F38:Q38"/>
    <mergeCell ref="A42:D42"/>
    <mergeCell ref="F42:Q42"/>
    <mergeCell ref="A43:D43"/>
    <mergeCell ref="F43:Q43"/>
    <mergeCell ref="A39:D39"/>
    <mergeCell ref="F39:Q39"/>
    <mergeCell ref="A40:D40"/>
    <mergeCell ref="F40:Q40"/>
    <mergeCell ref="A41:D41"/>
    <mergeCell ref="F41:Q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80" zoomScaleNormal="80" workbookViewId="0">
      <selection activeCell="H20" sqref="H20"/>
    </sheetView>
  </sheetViews>
  <sheetFormatPr defaultRowHeight="14.4" x14ac:dyDescent="0.3"/>
  <cols>
    <col min="2" max="2" width="27.44140625" customWidth="1"/>
    <col min="4" max="4" width="16.44140625" customWidth="1"/>
    <col min="7" max="7" width="19.44140625" customWidth="1"/>
    <col min="17" max="17" width="26.3320312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1"/>
      <c r="G1" s="151" t="s">
        <v>267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3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268</v>
      </c>
      <c r="D5" s="302"/>
      <c r="E5" s="73"/>
      <c r="F5" s="9" t="s">
        <v>16</v>
      </c>
      <c r="G5" s="10" t="s">
        <v>269</v>
      </c>
      <c r="H5" s="62">
        <v>13</v>
      </c>
      <c r="I5" s="32">
        <v>13</v>
      </c>
      <c r="J5" s="32">
        <v>0</v>
      </c>
      <c r="K5" s="32">
        <v>0</v>
      </c>
      <c r="L5" s="11" t="s">
        <v>270</v>
      </c>
      <c r="M5" s="34">
        <v>39</v>
      </c>
      <c r="N5" s="123"/>
      <c r="O5" s="64">
        <v>4</v>
      </c>
      <c r="P5" s="76"/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272</v>
      </c>
      <c r="H6" s="63">
        <v>13</v>
      </c>
      <c r="I6" s="33">
        <v>10</v>
      </c>
      <c r="J6" s="33">
        <v>1</v>
      </c>
      <c r="K6" s="33">
        <v>2</v>
      </c>
      <c r="L6" s="15" t="s">
        <v>273</v>
      </c>
      <c r="M6" s="35">
        <v>31</v>
      </c>
      <c r="N6" s="124"/>
      <c r="O6" s="66">
        <v>4</v>
      </c>
      <c r="P6" s="78"/>
      <c r="Q6" s="113"/>
    </row>
    <row r="7" spans="1:17" ht="16.2" thickBot="1" x14ac:dyDescent="0.35">
      <c r="A7" s="218" t="s">
        <v>25</v>
      </c>
      <c r="B7" s="218"/>
      <c r="C7" s="303" t="s">
        <v>274</v>
      </c>
      <c r="D7" s="303"/>
      <c r="E7" s="73"/>
      <c r="F7" s="9" t="s">
        <v>27</v>
      </c>
      <c r="G7" s="14" t="s">
        <v>275</v>
      </c>
      <c r="H7" s="63">
        <v>13</v>
      </c>
      <c r="I7" s="33">
        <v>10</v>
      </c>
      <c r="J7" s="33">
        <v>0</v>
      </c>
      <c r="K7" s="33">
        <v>3</v>
      </c>
      <c r="L7" s="15" t="s">
        <v>276</v>
      </c>
      <c r="M7" s="35">
        <v>30</v>
      </c>
      <c r="N7" s="124"/>
      <c r="O7" s="66">
        <v>1</v>
      </c>
      <c r="P7" s="78"/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277</v>
      </c>
      <c r="H8" s="63">
        <v>13</v>
      </c>
      <c r="I8" s="33">
        <v>9</v>
      </c>
      <c r="J8" s="33">
        <v>1</v>
      </c>
      <c r="K8" s="33">
        <v>3</v>
      </c>
      <c r="L8" s="15" t="s">
        <v>278</v>
      </c>
      <c r="M8" s="35">
        <v>28</v>
      </c>
      <c r="N8" s="124"/>
      <c r="O8" s="66">
        <v>0</v>
      </c>
      <c r="P8" s="78"/>
      <c r="Q8" s="113"/>
    </row>
    <row r="9" spans="1:17" ht="16.2" thickBot="1" x14ac:dyDescent="0.35">
      <c r="A9" s="211" t="s">
        <v>33</v>
      </c>
      <c r="B9" s="211"/>
      <c r="C9" s="17"/>
      <c r="D9" s="81">
        <v>91</v>
      </c>
      <c r="E9" s="73"/>
      <c r="F9" s="9" t="s">
        <v>34</v>
      </c>
      <c r="G9" s="14" t="s">
        <v>279</v>
      </c>
      <c r="H9" s="63">
        <v>13</v>
      </c>
      <c r="I9" s="33">
        <v>7</v>
      </c>
      <c r="J9" s="33">
        <v>1</v>
      </c>
      <c r="K9" s="33">
        <v>5</v>
      </c>
      <c r="L9" s="15" t="s">
        <v>280</v>
      </c>
      <c r="M9" s="35">
        <v>22</v>
      </c>
      <c r="N9" s="124"/>
      <c r="O9" s="66">
        <v>1</v>
      </c>
      <c r="P9" s="78"/>
      <c r="Q9" s="113"/>
    </row>
    <row r="10" spans="1:17" ht="15.6" x14ac:dyDescent="0.3">
      <c r="A10" s="215" t="s">
        <v>37</v>
      </c>
      <c r="B10" s="215"/>
      <c r="C10" s="18"/>
      <c r="D10" s="82">
        <v>90</v>
      </c>
      <c r="E10" s="73"/>
      <c r="F10" s="13" t="s">
        <v>38</v>
      </c>
      <c r="G10" s="14" t="s">
        <v>281</v>
      </c>
      <c r="H10" s="63">
        <v>13</v>
      </c>
      <c r="I10" s="33">
        <v>6</v>
      </c>
      <c r="J10" s="33">
        <v>3</v>
      </c>
      <c r="K10" s="33">
        <v>4</v>
      </c>
      <c r="L10" s="15" t="s">
        <v>282</v>
      </c>
      <c r="M10" s="35">
        <v>21</v>
      </c>
      <c r="N10" s="124"/>
      <c r="O10" s="66">
        <v>7</v>
      </c>
      <c r="P10" s="78"/>
      <c r="Q10" s="113"/>
    </row>
    <row r="11" spans="1:17" ht="15.6" x14ac:dyDescent="0.3">
      <c r="A11" s="216" t="s">
        <v>41</v>
      </c>
      <c r="B11" s="216"/>
      <c r="C11" s="19"/>
      <c r="D11" s="83">
        <v>1</v>
      </c>
      <c r="E11" s="73"/>
      <c r="F11" s="9" t="s">
        <v>42</v>
      </c>
      <c r="G11" s="14" t="s">
        <v>283</v>
      </c>
      <c r="H11" s="63">
        <v>13</v>
      </c>
      <c r="I11" s="33">
        <v>6</v>
      </c>
      <c r="J11" s="33">
        <v>2</v>
      </c>
      <c r="K11" s="33">
        <v>5</v>
      </c>
      <c r="L11" s="15" t="s">
        <v>284</v>
      </c>
      <c r="M11" s="35">
        <v>20</v>
      </c>
      <c r="N11" s="124"/>
      <c r="O11" s="66">
        <v>2</v>
      </c>
      <c r="P11" s="78">
        <v>1</v>
      </c>
      <c r="Q11" s="113"/>
    </row>
    <row r="12" spans="1:17" ht="15.6" x14ac:dyDescent="0.3">
      <c r="A12" s="216" t="s">
        <v>45</v>
      </c>
      <c r="B12" s="216"/>
      <c r="C12" s="20"/>
      <c r="D12" s="83">
        <v>0</v>
      </c>
      <c r="E12" s="73"/>
      <c r="F12" s="13" t="s">
        <v>46</v>
      </c>
      <c r="G12" s="14" t="s">
        <v>285</v>
      </c>
      <c r="H12" s="63">
        <v>13</v>
      </c>
      <c r="I12" s="33">
        <v>6</v>
      </c>
      <c r="J12" s="33">
        <v>1</v>
      </c>
      <c r="K12" s="33">
        <v>6</v>
      </c>
      <c r="L12" s="15" t="s">
        <v>286</v>
      </c>
      <c r="M12" s="35">
        <v>19</v>
      </c>
      <c r="N12" s="124"/>
      <c r="O12" s="66">
        <v>3</v>
      </c>
      <c r="P12" s="78"/>
      <c r="Q12" s="79"/>
    </row>
    <row r="13" spans="1:17" ht="16.2" thickBot="1" x14ac:dyDescent="0.35">
      <c r="A13" s="216" t="s">
        <v>49</v>
      </c>
      <c r="B13" s="216"/>
      <c r="C13" s="20"/>
      <c r="D13" s="83">
        <v>0</v>
      </c>
      <c r="E13" s="73"/>
      <c r="F13" s="9" t="s">
        <v>50</v>
      </c>
      <c r="G13" s="14" t="s">
        <v>287</v>
      </c>
      <c r="H13" s="63">
        <v>13</v>
      </c>
      <c r="I13" s="33">
        <v>6</v>
      </c>
      <c r="J13" s="33">
        <v>1</v>
      </c>
      <c r="K13" s="33">
        <v>6</v>
      </c>
      <c r="L13" s="15" t="s">
        <v>288</v>
      </c>
      <c r="M13" s="35">
        <v>19</v>
      </c>
      <c r="N13" s="124"/>
      <c r="O13" s="66">
        <v>1</v>
      </c>
      <c r="P13" s="78"/>
      <c r="Q13" s="113"/>
    </row>
    <row r="14" spans="1:17" ht="16.2" thickBot="1" x14ac:dyDescent="0.35">
      <c r="A14" s="220" t="s">
        <v>53</v>
      </c>
      <c r="B14" s="220"/>
      <c r="C14" s="21"/>
      <c r="D14" s="81">
        <v>1</v>
      </c>
      <c r="E14" s="73"/>
      <c r="F14" s="13" t="s">
        <v>54</v>
      </c>
      <c r="G14" s="14" t="s">
        <v>289</v>
      </c>
      <c r="H14" s="63">
        <v>13</v>
      </c>
      <c r="I14" s="33">
        <v>3</v>
      </c>
      <c r="J14" s="33">
        <v>2</v>
      </c>
      <c r="K14" s="33">
        <v>8</v>
      </c>
      <c r="L14" s="15" t="s">
        <v>290</v>
      </c>
      <c r="M14" s="35">
        <v>11</v>
      </c>
      <c r="N14" s="124"/>
      <c r="O14" s="66">
        <v>0</v>
      </c>
      <c r="P14" s="78"/>
      <c r="Q14" s="113"/>
    </row>
    <row r="15" spans="1:17" ht="15.6" x14ac:dyDescent="0.3">
      <c r="A15" s="216" t="s">
        <v>57</v>
      </c>
      <c r="B15" s="216"/>
      <c r="C15" s="20">
        <v>0</v>
      </c>
      <c r="D15" s="83"/>
      <c r="E15" s="73"/>
      <c r="F15" s="9" t="s">
        <v>58</v>
      </c>
      <c r="G15" s="14" t="s">
        <v>291</v>
      </c>
      <c r="H15" s="63">
        <v>13</v>
      </c>
      <c r="I15" s="33">
        <v>3</v>
      </c>
      <c r="J15" s="33">
        <v>2</v>
      </c>
      <c r="K15" s="33">
        <v>8</v>
      </c>
      <c r="L15" s="15" t="s">
        <v>292</v>
      </c>
      <c r="M15" s="35">
        <v>11</v>
      </c>
      <c r="N15" s="124"/>
      <c r="O15" s="66">
        <v>3</v>
      </c>
      <c r="P15" s="78"/>
      <c r="Q15" s="113"/>
    </row>
    <row r="16" spans="1:17" ht="15.6" x14ac:dyDescent="0.3">
      <c r="A16" s="216"/>
      <c r="B16" s="216"/>
      <c r="C16" s="20"/>
      <c r="D16" s="83"/>
      <c r="E16" s="73"/>
      <c r="F16" s="13" t="s">
        <v>60</v>
      </c>
      <c r="G16" s="14" t="s">
        <v>293</v>
      </c>
      <c r="H16" s="63">
        <v>13</v>
      </c>
      <c r="I16" s="33">
        <v>2</v>
      </c>
      <c r="J16" s="33">
        <v>1</v>
      </c>
      <c r="K16" s="33">
        <v>10</v>
      </c>
      <c r="L16" s="15" t="s">
        <v>294</v>
      </c>
      <c r="M16" s="35">
        <v>7</v>
      </c>
      <c r="N16" s="16"/>
      <c r="O16" s="66">
        <v>2</v>
      </c>
      <c r="P16" s="112"/>
      <c r="Q16" s="113"/>
    </row>
    <row r="17" spans="1:17" ht="15.6" x14ac:dyDescent="0.3">
      <c r="A17" s="216" t="s">
        <v>61</v>
      </c>
      <c r="B17" s="216"/>
      <c r="C17" s="20"/>
      <c r="D17" s="83">
        <v>509</v>
      </c>
      <c r="E17" s="73"/>
      <c r="F17" s="9" t="s">
        <v>62</v>
      </c>
      <c r="G17" s="14" t="s">
        <v>295</v>
      </c>
      <c r="H17" s="63">
        <v>13</v>
      </c>
      <c r="I17" s="33">
        <v>1</v>
      </c>
      <c r="J17" s="33">
        <v>2</v>
      </c>
      <c r="K17" s="33">
        <v>10</v>
      </c>
      <c r="L17" s="15" t="s">
        <v>296</v>
      </c>
      <c r="M17" s="35">
        <v>5</v>
      </c>
      <c r="N17" s="16"/>
      <c r="O17" s="66">
        <v>4</v>
      </c>
      <c r="P17" s="112"/>
      <c r="Q17" s="113"/>
    </row>
    <row r="18" spans="1:17" ht="15.6" x14ac:dyDescent="0.3">
      <c r="A18" s="216" t="s">
        <v>63</v>
      </c>
      <c r="B18" s="216"/>
      <c r="C18" s="19"/>
      <c r="D18" s="83">
        <v>509</v>
      </c>
      <c r="E18" s="73"/>
      <c r="F18" s="22" t="s">
        <v>64</v>
      </c>
      <c r="G18" s="14" t="s">
        <v>297</v>
      </c>
      <c r="H18" s="63">
        <v>13</v>
      </c>
      <c r="I18" s="33">
        <v>0</v>
      </c>
      <c r="J18" s="33">
        <v>1</v>
      </c>
      <c r="K18" s="33">
        <v>12</v>
      </c>
      <c r="L18" s="15" t="s">
        <v>298</v>
      </c>
      <c r="M18" s="35">
        <v>1</v>
      </c>
      <c r="N18" s="16"/>
      <c r="O18" s="66">
        <v>1</v>
      </c>
      <c r="P18" s="112"/>
      <c r="Q18" s="113"/>
    </row>
    <row r="19" spans="1:17" ht="15.6" x14ac:dyDescent="0.3">
      <c r="A19" s="225" t="s">
        <v>66</v>
      </c>
      <c r="B19" s="226"/>
      <c r="C19" s="23">
        <v>0</v>
      </c>
      <c r="D19" s="83"/>
      <c r="E19" s="73"/>
      <c r="F19" s="22"/>
      <c r="G19" s="14"/>
      <c r="H19" s="115"/>
      <c r="I19" s="36"/>
      <c r="J19" s="36"/>
      <c r="K19" s="36"/>
      <c r="L19" s="24"/>
      <c r="M19" s="37"/>
      <c r="N19" s="38"/>
      <c r="O19" s="111"/>
      <c r="P19" s="112"/>
      <c r="Q19" s="113"/>
    </row>
    <row r="20" spans="1:17" ht="16.2" thickBot="1" x14ac:dyDescent="0.35">
      <c r="A20" s="225" t="s">
        <v>69</v>
      </c>
      <c r="B20" s="226"/>
      <c r="C20" s="23">
        <v>0</v>
      </c>
      <c r="D20" s="84"/>
      <c r="E20" s="73"/>
      <c r="F20" s="25"/>
      <c r="G20" s="26" t="s">
        <v>70</v>
      </c>
      <c r="H20" s="85"/>
      <c r="I20" s="85">
        <f t="shared" ref="I20:O20" si="0">SUM(I5:I18)</f>
        <v>82</v>
      </c>
      <c r="J20" s="85">
        <f t="shared" si="0"/>
        <v>18</v>
      </c>
      <c r="K20" s="85">
        <f t="shared" si="0"/>
        <v>82</v>
      </c>
      <c r="L20" s="85"/>
      <c r="M20" s="85"/>
      <c r="N20" s="85"/>
      <c r="O20" s="85">
        <f t="shared" si="0"/>
        <v>33</v>
      </c>
      <c r="P20" s="85">
        <f>SUM(P5:P18)</f>
        <v>1</v>
      </c>
      <c r="Q20" s="127"/>
    </row>
    <row r="21" spans="1:17" ht="16.2" thickBot="1" x14ac:dyDescent="0.35">
      <c r="A21" s="225"/>
      <c r="B21" s="226"/>
      <c r="C21" s="42"/>
      <c r="D21" s="87"/>
      <c r="E21" s="73"/>
      <c r="F21" s="29"/>
      <c r="G21" s="27"/>
      <c r="H21" s="27"/>
      <c r="I21" s="27"/>
      <c r="J21" s="27"/>
      <c r="K21" s="27"/>
      <c r="L21" s="29"/>
      <c r="M21" s="27"/>
      <c r="N21" s="27"/>
      <c r="O21" s="30"/>
      <c r="P21" s="88"/>
      <c r="Q21" s="88"/>
    </row>
    <row r="22" spans="1:17" ht="15.6" x14ac:dyDescent="0.3">
      <c r="A22" s="231" t="s">
        <v>72</v>
      </c>
      <c r="B22" s="232"/>
      <c r="C22" s="43"/>
      <c r="D22" s="89"/>
      <c r="E22" s="73"/>
      <c r="F22" s="255" t="s">
        <v>73</v>
      </c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</row>
    <row r="23" spans="1:17" ht="15.6" x14ac:dyDescent="0.3">
      <c r="A23" s="391" t="s">
        <v>299</v>
      </c>
      <c r="B23" s="392"/>
      <c r="C23" s="117">
        <v>34</v>
      </c>
      <c r="D23" s="118" t="s">
        <v>300</v>
      </c>
      <c r="E23" s="73"/>
      <c r="F23" s="306" t="s">
        <v>301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5.6" x14ac:dyDescent="0.3">
      <c r="A24" s="391" t="s">
        <v>302</v>
      </c>
      <c r="B24" s="392"/>
      <c r="C24" s="117">
        <v>30</v>
      </c>
      <c r="D24" s="118" t="s">
        <v>272</v>
      </c>
      <c r="E24" s="73"/>
      <c r="F24" s="306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</row>
    <row r="25" spans="1:17" ht="15.6" x14ac:dyDescent="0.3">
      <c r="A25" s="391" t="s">
        <v>303</v>
      </c>
      <c r="B25" s="392"/>
      <c r="C25" s="117">
        <v>29</v>
      </c>
      <c r="D25" s="118" t="s">
        <v>285</v>
      </c>
      <c r="E25" s="73"/>
      <c r="F25" s="261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1:17" ht="15.6" x14ac:dyDescent="0.3">
      <c r="A26" s="300"/>
      <c r="B26" s="301"/>
      <c r="C26" s="105"/>
      <c r="D26" s="106"/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3"/>
    </row>
    <row r="27" spans="1:17" ht="16.2" thickBot="1" x14ac:dyDescent="0.35">
      <c r="A27" s="266"/>
      <c r="B27" s="267"/>
      <c r="C27" s="96"/>
      <c r="D27" s="97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6.2" thickBot="1" x14ac:dyDescent="0.35">
      <c r="A28" s="268"/>
      <c r="B28" s="268"/>
      <c r="C28" s="73"/>
      <c r="D28" s="73"/>
      <c r="E28" s="73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6.2" thickBot="1" x14ac:dyDescent="0.35">
      <c r="A29" s="255" t="s">
        <v>80</v>
      </c>
      <c r="B29" s="256"/>
      <c r="C29" s="98"/>
      <c r="D29" s="99"/>
      <c r="E29" s="73"/>
      <c r="F29" s="272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4"/>
    </row>
    <row r="30" spans="1:17" ht="16.2" thickBot="1" x14ac:dyDescent="0.35">
      <c r="A30" s="313"/>
      <c r="B30" s="314"/>
      <c r="C30" s="314"/>
      <c r="D30" s="315"/>
      <c r="E30" s="73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</row>
    <row r="31" spans="1:17" ht="15.6" x14ac:dyDescent="0.3">
      <c r="A31" s="313"/>
      <c r="B31" s="314"/>
      <c r="C31" s="314"/>
      <c r="D31" s="315"/>
      <c r="E31" s="73"/>
      <c r="F31" s="255" t="s">
        <v>82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7"/>
    </row>
    <row r="32" spans="1:17" ht="15.6" x14ac:dyDescent="0.3">
      <c r="A32" s="278"/>
      <c r="B32" s="279"/>
      <c r="C32" s="279"/>
      <c r="D32" s="280"/>
      <c r="E32" s="73"/>
      <c r="F32" s="306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8"/>
    </row>
    <row r="33" spans="1:17" ht="15.6" x14ac:dyDescent="0.3">
      <c r="A33" s="278"/>
      <c r="B33" s="279"/>
      <c r="C33" s="279"/>
      <c r="D33" s="280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5.6" x14ac:dyDescent="0.3">
      <c r="A34" s="278"/>
      <c r="B34" s="279"/>
      <c r="C34" s="279"/>
      <c r="D34" s="280"/>
      <c r="F34" s="269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</row>
    <row r="35" spans="1:17" ht="16.2" thickBot="1" x14ac:dyDescent="0.35">
      <c r="A35" s="281"/>
      <c r="B35" s="282"/>
      <c r="C35" s="282"/>
      <c r="D35" s="283"/>
      <c r="F35" s="28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6"/>
    </row>
    <row r="36" spans="1:17" ht="15" thickBot="1" x14ac:dyDescent="0.35"/>
    <row r="37" spans="1:17" ht="15.6" x14ac:dyDescent="0.3">
      <c r="A37" s="287" t="s">
        <v>83</v>
      </c>
      <c r="B37" s="288"/>
      <c r="C37" s="288"/>
      <c r="D37" s="288"/>
      <c r="E37" s="100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90"/>
    </row>
    <row r="38" spans="1:17" x14ac:dyDescent="0.3">
      <c r="A38" s="316"/>
      <c r="B38" s="317"/>
      <c r="C38" s="317"/>
      <c r="D38" s="317"/>
      <c r="E38" s="101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8"/>
    </row>
    <row r="39" spans="1:17" x14ac:dyDescent="0.3">
      <c r="A39" s="294"/>
      <c r="B39" s="295"/>
      <c r="C39" s="295"/>
      <c r="D39" s="295"/>
      <c r="E39" s="10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294"/>
      <c r="B40" s="295"/>
      <c r="C40" s="295"/>
      <c r="D40" s="295"/>
      <c r="E40" s="10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ht="15" thickBot="1" x14ac:dyDescent="0.35">
      <c r="A43" s="297"/>
      <c r="B43" s="298"/>
      <c r="C43" s="298"/>
      <c r="D43" s="298"/>
      <c r="E43" s="102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9"/>
    </row>
  </sheetData>
  <mergeCells count="63">
    <mergeCell ref="A42:D42"/>
    <mergeCell ref="F42:Q42"/>
    <mergeCell ref="A43:D43"/>
    <mergeCell ref="F43:Q43"/>
    <mergeCell ref="A39:D39"/>
    <mergeCell ref="F39:Q39"/>
    <mergeCell ref="A40:D40"/>
    <mergeCell ref="F40:Q40"/>
    <mergeCell ref="A41:D41"/>
    <mergeCell ref="F41:Q41"/>
    <mergeCell ref="A35:D35"/>
    <mergeCell ref="F35:Q35"/>
    <mergeCell ref="A37:D37"/>
    <mergeCell ref="F37:Q37"/>
    <mergeCell ref="A38:D38"/>
    <mergeCell ref="F38:Q38"/>
    <mergeCell ref="A32:D32"/>
    <mergeCell ref="F32:Q32"/>
    <mergeCell ref="A33:D33"/>
    <mergeCell ref="F33:Q33"/>
    <mergeCell ref="A34:D34"/>
    <mergeCell ref="F34:Q34"/>
    <mergeCell ref="A29:B29"/>
    <mergeCell ref="F29:Q29"/>
    <mergeCell ref="A30:D30"/>
    <mergeCell ref="F30:Q30"/>
    <mergeCell ref="A31:D31"/>
    <mergeCell ref="F31:Q31"/>
    <mergeCell ref="A26:B26"/>
    <mergeCell ref="F26:Q26"/>
    <mergeCell ref="A27:B27"/>
    <mergeCell ref="F27:Q27"/>
    <mergeCell ref="A28:B28"/>
    <mergeCell ref="F28:Q28"/>
    <mergeCell ref="A23:B23"/>
    <mergeCell ref="F23:Q23"/>
    <mergeCell ref="A24:B24"/>
    <mergeCell ref="F24:Q24"/>
    <mergeCell ref="A25:B25"/>
    <mergeCell ref="F25:Q25"/>
    <mergeCell ref="F22:Q2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2" zoomScale="80" zoomScaleNormal="80" workbookViewId="0">
      <selection activeCell="H21" sqref="H21"/>
    </sheetView>
  </sheetViews>
  <sheetFormatPr defaultRowHeight="14.4" x14ac:dyDescent="0.3"/>
  <cols>
    <col min="2" max="2" width="27" customWidth="1"/>
    <col min="4" max="4" width="14.88671875" customWidth="1"/>
    <col min="7" max="7" width="19.88671875" customWidth="1"/>
    <col min="8" max="8" width="10.33203125" customWidth="1"/>
    <col min="17" max="17" width="26.10937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3"/>
      <c r="G1" s="153" t="s">
        <v>267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250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304</v>
      </c>
      <c r="D5" s="302"/>
      <c r="E5" s="73"/>
      <c r="F5" s="9" t="s">
        <v>16</v>
      </c>
      <c r="G5" s="10" t="s">
        <v>275</v>
      </c>
      <c r="H5" s="62">
        <v>13</v>
      </c>
      <c r="I5" s="32">
        <v>11</v>
      </c>
      <c r="J5" s="32">
        <v>1</v>
      </c>
      <c r="K5" s="32">
        <v>1</v>
      </c>
      <c r="L5" s="11" t="s">
        <v>305</v>
      </c>
      <c r="M5" s="34">
        <v>34</v>
      </c>
      <c r="N5" s="123"/>
      <c r="O5" s="64">
        <v>1</v>
      </c>
      <c r="P5" s="76"/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289</v>
      </c>
      <c r="H6" s="63">
        <v>13</v>
      </c>
      <c r="I6" s="33">
        <v>10</v>
      </c>
      <c r="J6" s="33">
        <v>1</v>
      </c>
      <c r="K6" s="33">
        <v>2</v>
      </c>
      <c r="L6" s="15" t="s">
        <v>306</v>
      </c>
      <c r="M6" s="35">
        <v>31</v>
      </c>
      <c r="N6" s="124"/>
      <c r="O6" s="66"/>
      <c r="P6" s="78"/>
      <c r="Q6" s="113"/>
    </row>
    <row r="7" spans="1:17" ht="16.2" thickBot="1" x14ac:dyDescent="0.35">
      <c r="A7" s="218" t="s">
        <v>25</v>
      </c>
      <c r="B7" s="218"/>
      <c r="C7" s="303" t="s">
        <v>274</v>
      </c>
      <c r="D7" s="303"/>
      <c r="E7" s="73"/>
      <c r="F7" s="9" t="s">
        <v>27</v>
      </c>
      <c r="G7" s="14" t="s">
        <v>300</v>
      </c>
      <c r="H7" s="63">
        <v>13</v>
      </c>
      <c r="I7" s="33">
        <v>10</v>
      </c>
      <c r="J7" s="33">
        <v>0</v>
      </c>
      <c r="K7" s="33">
        <v>3</v>
      </c>
      <c r="L7" s="15" t="s">
        <v>307</v>
      </c>
      <c r="M7" s="35">
        <v>30</v>
      </c>
      <c r="N7" s="124"/>
      <c r="O7" s="66"/>
      <c r="P7" s="78"/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281</v>
      </c>
      <c r="H8" s="63">
        <v>13</v>
      </c>
      <c r="I8" s="33">
        <v>9</v>
      </c>
      <c r="J8" s="33">
        <v>2</v>
      </c>
      <c r="K8" s="33">
        <v>2</v>
      </c>
      <c r="L8" s="15" t="s">
        <v>308</v>
      </c>
      <c r="M8" s="35">
        <v>29</v>
      </c>
      <c r="N8" s="124"/>
      <c r="O8" s="66"/>
      <c r="P8" s="78"/>
      <c r="Q8" s="113"/>
    </row>
    <row r="9" spans="1:17" ht="16.2" thickBot="1" x14ac:dyDescent="0.35">
      <c r="A9" s="211" t="s">
        <v>33</v>
      </c>
      <c r="B9" s="211"/>
      <c r="C9" s="17"/>
      <c r="D9" s="81">
        <v>91</v>
      </c>
      <c r="E9" s="73"/>
      <c r="F9" s="9" t="s">
        <v>34</v>
      </c>
      <c r="G9" s="14" t="s">
        <v>309</v>
      </c>
      <c r="H9" s="63">
        <v>13</v>
      </c>
      <c r="I9" s="33">
        <v>9</v>
      </c>
      <c r="J9" s="33">
        <v>1</v>
      </c>
      <c r="K9" s="33">
        <v>3</v>
      </c>
      <c r="L9" s="15" t="s">
        <v>310</v>
      </c>
      <c r="M9" s="35">
        <v>28</v>
      </c>
      <c r="N9" s="124"/>
      <c r="O9" s="66"/>
      <c r="P9" s="78"/>
      <c r="Q9" s="113"/>
    </row>
    <row r="10" spans="1:17" ht="15.6" x14ac:dyDescent="0.3">
      <c r="A10" s="215" t="s">
        <v>37</v>
      </c>
      <c r="B10" s="215"/>
      <c r="C10" s="18"/>
      <c r="D10" s="82">
        <v>88</v>
      </c>
      <c r="E10" s="73"/>
      <c r="F10" s="13" t="s">
        <v>38</v>
      </c>
      <c r="G10" s="14" t="s">
        <v>283</v>
      </c>
      <c r="H10" s="63">
        <v>13</v>
      </c>
      <c r="I10" s="33">
        <v>6</v>
      </c>
      <c r="J10" s="33">
        <v>2</v>
      </c>
      <c r="K10" s="33">
        <v>5</v>
      </c>
      <c r="L10" s="15" t="s">
        <v>311</v>
      </c>
      <c r="M10" s="35">
        <v>20</v>
      </c>
      <c r="N10" s="124"/>
      <c r="O10" s="66"/>
      <c r="P10" s="78"/>
      <c r="Q10" s="113"/>
    </row>
    <row r="11" spans="1:17" ht="15.6" x14ac:dyDescent="0.3">
      <c r="A11" s="216" t="s">
        <v>41</v>
      </c>
      <c r="B11" s="216"/>
      <c r="C11" s="19"/>
      <c r="D11" s="83">
        <v>2</v>
      </c>
      <c r="E11" s="73"/>
      <c r="F11" s="9" t="s">
        <v>42</v>
      </c>
      <c r="G11" s="14" t="s">
        <v>293</v>
      </c>
      <c r="H11" s="63">
        <v>13</v>
      </c>
      <c r="I11" s="33">
        <v>6</v>
      </c>
      <c r="J11" s="33">
        <v>1</v>
      </c>
      <c r="K11" s="33">
        <v>6</v>
      </c>
      <c r="L11" s="15" t="s">
        <v>312</v>
      </c>
      <c r="M11" s="35">
        <v>19</v>
      </c>
      <c r="N11" s="124"/>
      <c r="O11" s="66"/>
      <c r="P11" s="78"/>
      <c r="Q11" s="113"/>
    </row>
    <row r="12" spans="1:17" ht="15.6" x14ac:dyDescent="0.3">
      <c r="A12" s="216" t="s">
        <v>45</v>
      </c>
      <c r="B12" s="216"/>
      <c r="C12" s="20"/>
      <c r="D12" s="83">
        <v>1</v>
      </c>
      <c r="E12" s="73"/>
      <c r="F12" s="13" t="s">
        <v>46</v>
      </c>
      <c r="G12" s="14" t="s">
        <v>291</v>
      </c>
      <c r="H12" s="63">
        <v>13</v>
      </c>
      <c r="I12" s="33">
        <v>6</v>
      </c>
      <c r="J12" s="33">
        <v>0</v>
      </c>
      <c r="K12" s="33">
        <v>7</v>
      </c>
      <c r="L12" s="15" t="s">
        <v>313</v>
      </c>
      <c r="M12" s="35">
        <v>18</v>
      </c>
      <c r="N12" s="124"/>
      <c r="O12" s="66"/>
      <c r="P12" s="78"/>
      <c r="Q12" s="113"/>
    </row>
    <row r="13" spans="1:17" ht="16.2" thickBot="1" x14ac:dyDescent="0.35">
      <c r="A13" s="216" t="s">
        <v>49</v>
      </c>
      <c r="B13" s="216"/>
      <c r="C13" s="20"/>
      <c r="D13" s="83">
        <v>0</v>
      </c>
      <c r="E13" s="73"/>
      <c r="F13" s="9" t="s">
        <v>50</v>
      </c>
      <c r="G13" s="14" t="s">
        <v>285</v>
      </c>
      <c r="H13" s="63">
        <v>13</v>
      </c>
      <c r="I13" s="33">
        <v>5</v>
      </c>
      <c r="J13" s="33">
        <v>0</v>
      </c>
      <c r="K13" s="33">
        <v>8</v>
      </c>
      <c r="L13" s="15" t="s">
        <v>314</v>
      </c>
      <c r="M13" s="35">
        <v>15</v>
      </c>
      <c r="N13" s="124"/>
      <c r="O13" s="66"/>
      <c r="P13" s="78"/>
      <c r="Q13" s="113"/>
    </row>
    <row r="14" spans="1:17" ht="16.2" thickBot="1" x14ac:dyDescent="0.35">
      <c r="A14" s="220" t="s">
        <v>53</v>
      </c>
      <c r="B14" s="220"/>
      <c r="C14" s="21"/>
      <c r="D14" s="81">
        <v>3</v>
      </c>
      <c r="E14" s="73"/>
      <c r="F14" s="13" t="s">
        <v>54</v>
      </c>
      <c r="G14" s="14" t="s">
        <v>279</v>
      </c>
      <c r="H14" s="63">
        <v>13</v>
      </c>
      <c r="I14" s="33">
        <v>4</v>
      </c>
      <c r="J14" s="33">
        <v>2</v>
      </c>
      <c r="K14" s="33">
        <v>7</v>
      </c>
      <c r="L14" s="15" t="s">
        <v>315</v>
      </c>
      <c r="M14" s="35">
        <v>14</v>
      </c>
      <c r="N14" s="124"/>
      <c r="O14" s="66">
        <v>1</v>
      </c>
      <c r="P14" s="78"/>
      <c r="Q14" s="113"/>
    </row>
    <row r="15" spans="1:17" ht="15.6" x14ac:dyDescent="0.3">
      <c r="A15" s="216" t="s">
        <v>57</v>
      </c>
      <c r="B15" s="216"/>
      <c r="C15" s="20"/>
      <c r="D15" s="83">
        <v>0</v>
      </c>
      <c r="E15" s="73"/>
      <c r="F15" s="9" t="s">
        <v>58</v>
      </c>
      <c r="G15" s="14" t="s">
        <v>272</v>
      </c>
      <c r="H15" s="63">
        <v>13</v>
      </c>
      <c r="I15" s="33">
        <v>4</v>
      </c>
      <c r="J15" s="33">
        <v>1</v>
      </c>
      <c r="K15" s="33">
        <v>8</v>
      </c>
      <c r="L15" s="15" t="s">
        <v>316</v>
      </c>
      <c r="M15" s="35">
        <v>13</v>
      </c>
      <c r="N15" s="124"/>
      <c r="O15" s="66"/>
      <c r="P15" s="78"/>
      <c r="Q15" s="113"/>
    </row>
    <row r="16" spans="1:17" ht="15.6" x14ac:dyDescent="0.3">
      <c r="A16" s="216"/>
      <c r="B16" s="216"/>
      <c r="C16" s="20"/>
      <c r="D16" s="83"/>
      <c r="E16" s="73"/>
      <c r="F16" s="13" t="s">
        <v>60</v>
      </c>
      <c r="G16" s="14" t="s">
        <v>297</v>
      </c>
      <c r="H16" s="63">
        <v>13</v>
      </c>
      <c r="I16" s="33">
        <v>2</v>
      </c>
      <c r="J16" s="33">
        <v>2</v>
      </c>
      <c r="K16" s="33">
        <v>9</v>
      </c>
      <c r="L16" s="15" t="s">
        <v>317</v>
      </c>
      <c r="M16" s="35">
        <v>8</v>
      </c>
      <c r="N16" s="124"/>
      <c r="O16" s="66"/>
      <c r="P16" s="78"/>
      <c r="Q16" s="113"/>
    </row>
    <row r="17" spans="1:17" ht="15.6" x14ac:dyDescent="0.3">
      <c r="A17" s="216" t="s">
        <v>61</v>
      </c>
      <c r="B17" s="216"/>
      <c r="C17" s="20"/>
      <c r="D17" s="83">
        <v>586</v>
      </c>
      <c r="E17" s="73"/>
      <c r="F17" s="9" t="s">
        <v>62</v>
      </c>
      <c r="G17" s="14" t="s">
        <v>287</v>
      </c>
      <c r="H17" s="63">
        <v>13</v>
      </c>
      <c r="I17" s="33">
        <v>2</v>
      </c>
      <c r="J17" s="33">
        <v>1</v>
      </c>
      <c r="K17" s="33">
        <v>10</v>
      </c>
      <c r="L17" s="15" t="s">
        <v>318</v>
      </c>
      <c r="M17" s="35">
        <v>7</v>
      </c>
      <c r="N17" s="124"/>
      <c r="O17" s="66"/>
      <c r="P17" s="78"/>
      <c r="Q17" s="113"/>
    </row>
    <row r="18" spans="1:17" ht="15.6" x14ac:dyDescent="0.3">
      <c r="A18" s="216" t="s">
        <v>63</v>
      </c>
      <c r="B18" s="216"/>
      <c r="C18" s="19"/>
      <c r="D18" s="83">
        <v>586</v>
      </c>
      <c r="E18" s="73"/>
      <c r="F18" s="22" t="s">
        <v>64</v>
      </c>
      <c r="G18" s="14" t="s">
        <v>295</v>
      </c>
      <c r="H18" s="63">
        <v>13</v>
      </c>
      <c r="I18" s="33">
        <v>0</v>
      </c>
      <c r="J18" s="33">
        <v>0</v>
      </c>
      <c r="K18" s="33">
        <v>13</v>
      </c>
      <c r="L18" s="15" t="s">
        <v>319</v>
      </c>
      <c r="M18" s="35">
        <v>0</v>
      </c>
      <c r="N18" s="124"/>
      <c r="O18" s="66"/>
      <c r="P18" s="78"/>
      <c r="Q18" s="113"/>
    </row>
    <row r="19" spans="1:17" ht="15.6" x14ac:dyDescent="0.3">
      <c r="A19" s="216"/>
      <c r="B19" s="216"/>
      <c r="C19" s="19"/>
      <c r="D19" s="83"/>
      <c r="E19" s="73"/>
      <c r="F19" s="22" t="s">
        <v>65</v>
      </c>
      <c r="G19" s="14"/>
      <c r="H19" s="63"/>
      <c r="I19" s="33"/>
      <c r="J19" s="33"/>
      <c r="K19" s="33"/>
      <c r="L19" s="15"/>
      <c r="M19" s="35"/>
      <c r="N19" s="124"/>
      <c r="O19" s="66"/>
      <c r="P19" s="78"/>
      <c r="Q19" s="113"/>
    </row>
    <row r="20" spans="1:17" ht="15.6" x14ac:dyDescent="0.3">
      <c r="A20" s="225" t="s">
        <v>66</v>
      </c>
      <c r="B20" s="226"/>
      <c r="C20" s="23"/>
      <c r="D20" s="83"/>
      <c r="E20" s="73"/>
      <c r="F20" s="22" t="s">
        <v>67</v>
      </c>
      <c r="G20" s="14"/>
      <c r="H20" s="19"/>
      <c r="I20" s="36"/>
      <c r="J20" s="36"/>
      <c r="K20" s="36"/>
      <c r="L20" s="24"/>
      <c r="M20" s="37"/>
      <c r="N20" s="126"/>
      <c r="O20" s="66"/>
      <c r="P20" s="78"/>
      <c r="Q20" s="113"/>
    </row>
    <row r="21" spans="1:17" ht="16.2" thickBot="1" x14ac:dyDescent="0.35">
      <c r="A21" s="225" t="s">
        <v>69</v>
      </c>
      <c r="B21" s="226"/>
      <c r="C21" s="23"/>
      <c r="D21" s="84"/>
      <c r="E21" s="73"/>
      <c r="F21" s="25"/>
      <c r="G21" s="26" t="s">
        <v>70</v>
      </c>
      <c r="H21" s="85"/>
      <c r="I21" s="85">
        <f t="shared" ref="I21:O21" si="0">SUM(I5:I20)</f>
        <v>84</v>
      </c>
      <c r="J21" s="85">
        <f t="shared" si="0"/>
        <v>14</v>
      </c>
      <c r="K21" s="85">
        <f t="shared" si="0"/>
        <v>84</v>
      </c>
      <c r="L21" s="85"/>
      <c r="M21" s="85"/>
      <c r="N21" s="85"/>
      <c r="O21" s="85">
        <f t="shared" si="0"/>
        <v>2</v>
      </c>
      <c r="P21" s="85">
        <f>SUM(P5:P20)</f>
        <v>0</v>
      </c>
      <c r="Q21" s="127"/>
    </row>
    <row r="22" spans="1:17" ht="16.2" thickBot="1" x14ac:dyDescent="0.35">
      <c r="A22" s="225"/>
      <c r="B22" s="226"/>
      <c r="C22" s="42"/>
      <c r="D22" s="87"/>
      <c r="E22" s="73"/>
      <c r="F22" s="29"/>
      <c r="G22" s="27"/>
      <c r="H22" s="27"/>
      <c r="I22" s="27"/>
      <c r="J22" s="27"/>
      <c r="K22" s="27"/>
      <c r="L22" s="29"/>
      <c r="M22" s="27"/>
      <c r="N22" s="27"/>
      <c r="O22" s="30"/>
      <c r="P22" s="88"/>
      <c r="Q22" s="88"/>
    </row>
    <row r="23" spans="1:17" ht="15.6" x14ac:dyDescent="0.3">
      <c r="A23" s="396" t="s">
        <v>72</v>
      </c>
      <c r="B23" s="397"/>
      <c r="C23" s="43"/>
      <c r="D23" s="89"/>
      <c r="E23" s="73"/>
      <c r="F23" s="393" t="s">
        <v>73</v>
      </c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5"/>
    </row>
    <row r="24" spans="1:17" ht="15.6" x14ac:dyDescent="0.3">
      <c r="A24" s="391" t="s">
        <v>320</v>
      </c>
      <c r="B24" s="392"/>
      <c r="C24" s="117">
        <v>26</v>
      </c>
      <c r="D24" s="118" t="s">
        <v>281</v>
      </c>
      <c r="E24" s="73"/>
      <c r="F24" s="306" t="s">
        <v>321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</row>
    <row r="25" spans="1:17" ht="15.6" x14ac:dyDescent="0.3">
      <c r="A25" s="391" t="s">
        <v>322</v>
      </c>
      <c r="B25" s="392"/>
      <c r="C25" s="117">
        <v>24</v>
      </c>
      <c r="D25" s="118" t="s">
        <v>289</v>
      </c>
      <c r="E25" s="73"/>
      <c r="F25" s="306" t="s">
        <v>323</v>
      </c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</row>
    <row r="26" spans="1:17" ht="15.6" x14ac:dyDescent="0.3">
      <c r="A26" s="391" t="s">
        <v>324</v>
      </c>
      <c r="B26" s="392"/>
      <c r="C26" s="117">
        <v>17</v>
      </c>
      <c r="D26" s="118" t="s">
        <v>275</v>
      </c>
      <c r="E26" s="73"/>
      <c r="F26" s="398" t="s">
        <v>325</v>
      </c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400"/>
    </row>
    <row r="27" spans="1:17" ht="15.6" x14ac:dyDescent="0.3">
      <c r="A27" s="300"/>
      <c r="B27" s="301"/>
      <c r="C27" s="105"/>
      <c r="D27" s="106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6.2" thickBot="1" x14ac:dyDescent="0.35">
      <c r="A28" s="266"/>
      <c r="B28" s="267"/>
      <c r="C28" s="96"/>
      <c r="D28" s="97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</row>
    <row r="29" spans="1:17" ht="16.2" thickBot="1" x14ac:dyDescent="0.35">
      <c r="A29" s="268"/>
      <c r="B29" s="268"/>
      <c r="C29" s="73"/>
      <c r="D29" s="73"/>
      <c r="E29" s="73"/>
      <c r="F29" s="269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</row>
    <row r="30" spans="1:17" ht="16.2" thickBot="1" x14ac:dyDescent="0.35">
      <c r="A30" s="393" t="s">
        <v>80</v>
      </c>
      <c r="B30" s="394"/>
      <c r="C30" s="98"/>
      <c r="D30" s="99"/>
      <c r="E30" s="73"/>
      <c r="F30" s="272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4"/>
    </row>
    <row r="31" spans="1:17" ht="16.2" thickBot="1" x14ac:dyDescent="0.35">
      <c r="A31" s="313"/>
      <c r="B31" s="314"/>
      <c r="C31" s="314"/>
      <c r="D31" s="315"/>
      <c r="E31" s="73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</row>
    <row r="32" spans="1:17" ht="15.6" x14ac:dyDescent="0.3">
      <c r="A32" s="313"/>
      <c r="B32" s="314"/>
      <c r="C32" s="314"/>
      <c r="D32" s="315"/>
      <c r="E32" s="73"/>
      <c r="F32" s="393" t="s">
        <v>82</v>
      </c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5"/>
    </row>
    <row r="33" spans="1:17" ht="15.6" x14ac:dyDescent="0.3">
      <c r="A33" s="278"/>
      <c r="B33" s="279"/>
      <c r="C33" s="279"/>
      <c r="D33" s="280"/>
      <c r="E33" s="73"/>
      <c r="F33" s="306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8"/>
    </row>
    <row r="34" spans="1:17" ht="15.6" x14ac:dyDescent="0.3">
      <c r="A34" s="278"/>
      <c r="B34" s="279"/>
      <c r="C34" s="279"/>
      <c r="D34" s="280"/>
      <c r="F34" s="269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</row>
    <row r="35" spans="1:17" ht="15.6" x14ac:dyDescent="0.3">
      <c r="A35" s="278"/>
      <c r="B35" s="279"/>
      <c r="C35" s="279"/>
      <c r="D35" s="280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6.2" thickBot="1" x14ac:dyDescent="0.35">
      <c r="A36" s="281"/>
      <c r="B36" s="282"/>
      <c r="C36" s="282"/>
      <c r="D36" s="283"/>
      <c r="F36" s="284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6"/>
    </row>
    <row r="37" spans="1:17" ht="15" thickBot="1" x14ac:dyDescent="0.35"/>
    <row r="38" spans="1:17" ht="15.6" x14ac:dyDescent="0.3">
      <c r="A38" s="401" t="s">
        <v>83</v>
      </c>
      <c r="B38" s="402"/>
      <c r="C38" s="402"/>
      <c r="D38" s="402"/>
      <c r="E38" s="100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90"/>
    </row>
    <row r="39" spans="1:17" x14ac:dyDescent="0.3">
      <c r="A39" s="316"/>
      <c r="B39" s="317"/>
      <c r="C39" s="317"/>
      <c r="D39" s="317"/>
      <c r="E39" s="101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8"/>
    </row>
    <row r="40" spans="1:17" x14ac:dyDescent="0.3">
      <c r="A40" s="294"/>
      <c r="B40" s="295"/>
      <c r="C40" s="295"/>
      <c r="D40" s="295"/>
      <c r="E40" s="10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294"/>
      <c r="B43" s="295"/>
      <c r="C43" s="295"/>
      <c r="D43" s="295"/>
      <c r="E43" s="10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ht="15" thickBot="1" x14ac:dyDescent="0.35">
      <c r="A44" s="297"/>
      <c r="B44" s="298"/>
      <c r="C44" s="298"/>
      <c r="D44" s="298"/>
      <c r="E44" s="102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9"/>
    </row>
  </sheetData>
  <mergeCells count="64">
    <mergeCell ref="A43:D43"/>
    <mergeCell ref="F43:Q43"/>
    <mergeCell ref="A44:D44"/>
    <mergeCell ref="F44:Q44"/>
    <mergeCell ref="A40:D40"/>
    <mergeCell ref="F40:Q40"/>
    <mergeCell ref="A41:D41"/>
    <mergeCell ref="F41:Q41"/>
    <mergeCell ref="A42:D42"/>
    <mergeCell ref="F42:Q42"/>
    <mergeCell ref="A36:D36"/>
    <mergeCell ref="F36:Q36"/>
    <mergeCell ref="A38:D38"/>
    <mergeCell ref="F38:Q38"/>
    <mergeCell ref="A39:D39"/>
    <mergeCell ref="F39:Q39"/>
    <mergeCell ref="A33:D33"/>
    <mergeCell ref="F33:Q33"/>
    <mergeCell ref="A34:D34"/>
    <mergeCell ref="F34:Q34"/>
    <mergeCell ref="A35:D35"/>
    <mergeCell ref="F35:Q35"/>
    <mergeCell ref="A30:B30"/>
    <mergeCell ref="F30:Q30"/>
    <mergeCell ref="A31:D31"/>
    <mergeCell ref="F31:Q31"/>
    <mergeCell ref="A32:D32"/>
    <mergeCell ref="F32:Q32"/>
    <mergeCell ref="A27:B27"/>
    <mergeCell ref="F27:Q27"/>
    <mergeCell ref="A28:B28"/>
    <mergeCell ref="F28:Q28"/>
    <mergeCell ref="A29:B29"/>
    <mergeCell ref="F29:Q29"/>
    <mergeCell ref="A24:B24"/>
    <mergeCell ref="F24:Q24"/>
    <mergeCell ref="A25:B25"/>
    <mergeCell ref="F25:Q25"/>
    <mergeCell ref="A26:B26"/>
    <mergeCell ref="F26:Q26"/>
    <mergeCell ref="F23:Q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selection activeCell="M2" sqref="M2"/>
    </sheetView>
  </sheetViews>
  <sheetFormatPr defaultRowHeight="14.4" x14ac:dyDescent="0.3"/>
  <cols>
    <col min="2" max="2" width="27" customWidth="1"/>
    <col min="4" max="4" width="22.44140625" customWidth="1"/>
    <col min="7" max="7" width="31.6640625" customWidth="1"/>
    <col min="8" max="8" width="9.88671875" customWidth="1"/>
    <col min="17" max="17" width="27.554687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3"/>
      <c r="G1" s="153" t="s">
        <v>267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250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394</v>
      </c>
      <c r="D5" s="302"/>
      <c r="E5" s="73"/>
      <c r="F5" s="9" t="s">
        <v>16</v>
      </c>
      <c r="G5" s="10" t="s">
        <v>396</v>
      </c>
      <c r="H5" s="62">
        <v>10</v>
      </c>
      <c r="I5" s="32">
        <v>9</v>
      </c>
      <c r="J5" s="32">
        <v>0</v>
      </c>
      <c r="K5" s="32">
        <v>1</v>
      </c>
      <c r="L5" s="11" t="s">
        <v>407</v>
      </c>
      <c r="M5" s="34">
        <v>27</v>
      </c>
      <c r="N5" s="123"/>
      <c r="O5" s="64">
        <v>3</v>
      </c>
      <c r="P5" s="76">
        <v>0</v>
      </c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397</v>
      </c>
      <c r="H6" s="62">
        <v>10</v>
      </c>
      <c r="I6" s="33">
        <v>7</v>
      </c>
      <c r="J6" s="33">
        <v>0</v>
      </c>
      <c r="K6" s="33">
        <v>3</v>
      </c>
      <c r="L6" s="15" t="s">
        <v>408</v>
      </c>
      <c r="M6" s="35">
        <v>21</v>
      </c>
      <c r="N6" s="124"/>
      <c r="O6" s="66">
        <v>4</v>
      </c>
      <c r="P6" s="78">
        <v>0</v>
      </c>
      <c r="Q6" s="113"/>
    </row>
    <row r="7" spans="1:17" ht="16.2" thickBot="1" x14ac:dyDescent="0.35">
      <c r="A7" s="218" t="s">
        <v>25</v>
      </c>
      <c r="B7" s="218"/>
      <c r="C7" s="303" t="s">
        <v>395</v>
      </c>
      <c r="D7" s="303"/>
      <c r="E7" s="73"/>
      <c r="F7" s="9" t="s">
        <v>27</v>
      </c>
      <c r="G7" s="14" t="s">
        <v>398</v>
      </c>
      <c r="H7" s="62">
        <v>10</v>
      </c>
      <c r="I7" s="33">
        <v>6</v>
      </c>
      <c r="J7" s="33">
        <v>1</v>
      </c>
      <c r="K7" s="33">
        <v>3</v>
      </c>
      <c r="L7" s="15" t="s">
        <v>409</v>
      </c>
      <c r="M7" s="35">
        <v>19</v>
      </c>
      <c r="N7" s="124"/>
      <c r="O7" s="66">
        <v>3</v>
      </c>
      <c r="P7" s="78">
        <v>0</v>
      </c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399</v>
      </c>
      <c r="H8" s="62">
        <v>10</v>
      </c>
      <c r="I8" s="33">
        <v>6</v>
      </c>
      <c r="J8" s="33">
        <v>1</v>
      </c>
      <c r="K8" s="33">
        <v>3</v>
      </c>
      <c r="L8" s="15" t="s">
        <v>410</v>
      </c>
      <c r="M8" s="35">
        <v>19</v>
      </c>
      <c r="N8" s="124"/>
      <c r="O8" s="66">
        <v>0</v>
      </c>
      <c r="P8" s="78">
        <v>0</v>
      </c>
      <c r="Q8" s="113"/>
    </row>
    <row r="9" spans="1:17" ht="16.2" thickBot="1" x14ac:dyDescent="0.35">
      <c r="A9" s="211" t="s">
        <v>33</v>
      </c>
      <c r="B9" s="211"/>
      <c r="C9" s="17"/>
      <c r="D9" s="81">
        <v>55</v>
      </c>
      <c r="E9" s="73"/>
      <c r="F9" s="9" t="s">
        <v>34</v>
      </c>
      <c r="G9" s="14" t="s">
        <v>400</v>
      </c>
      <c r="H9" s="62">
        <v>10</v>
      </c>
      <c r="I9" s="33">
        <v>6</v>
      </c>
      <c r="J9" s="33">
        <v>1</v>
      </c>
      <c r="K9" s="33">
        <v>3</v>
      </c>
      <c r="L9" s="15" t="s">
        <v>411</v>
      </c>
      <c r="M9" s="35">
        <v>19</v>
      </c>
      <c r="N9" s="124"/>
      <c r="O9" s="66">
        <v>5</v>
      </c>
      <c r="P9" s="78">
        <v>0</v>
      </c>
      <c r="Q9" s="113"/>
    </row>
    <row r="10" spans="1:17" ht="15.6" x14ac:dyDescent="0.3">
      <c r="A10" s="215" t="s">
        <v>37</v>
      </c>
      <c r="B10" s="215"/>
      <c r="C10" s="18"/>
      <c r="D10" s="82">
        <v>55</v>
      </c>
      <c r="E10" s="73"/>
      <c r="F10" s="13" t="s">
        <v>38</v>
      </c>
      <c r="G10" s="14" t="s">
        <v>401</v>
      </c>
      <c r="H10" s="62">
        <v>10</v>
      </c>
      <c r="I10" s="33">
        <v>5</v>
      </c>
      <c r="J10" s="33">
        <v>2</v>
      </c>
      <c r="K10" s="33">
        <v>3</v>
      </c>
      <c r="L10" s="15" t="s">
        <v>412</v>
      </c>
      <c r="M10" s="35">
        <v>17</v>
      </c>
      <c r="N10" s="124"/>
      <c r="O10" s="66">
        <v>1</v>
      </c>
      <c r="P10" s="78">
        <v>0</v>
      </c>
      <c r="Q10" s="113"/>
    </row>
    <row r="11" spans="1:17" ht="15.6" x14ac:dyDescent="0.3">
      <c r="A11" s="216" t="s">
        <v>41</v>
      </c>
      <c r="B11" s="216"/>
      <c r="C11" s="19"/>
      <c r="D11" s="83">
        <v>0</v>
      </c>
      <c r="E11" s="73"/>
      <c r="F11" s="9" t="s">
        <v>42</v>
      </c>
      <c r="G11" s="14" t="s">
        <v>402</v>
      </c>
      <c r="H11" s="62">
        <v>10</v>
      </c>
      <c r="I11" s="33">
        <v>4</v>
      </c>
      <c r="J11" s="33">
        <v>1</v>
      </c>
      <c r="K11" s="33">
        <v>5</v>
      </c>
      <c r="L11" s="15" t="s">
        <v>413</v>
      </c>
      <c r="M11" s="35">
        <v>13</v>
      </c>
      <c r="N11" s="124"/>
      <c r="O11" s="66">
        <v>3</v>
      </c>
      <c r="P11" s="78">
        <v>0</v>
      </c>
      <c r="Q11" s="113"/>
    </row>
    <row r="12" spans="1:17" ht="15.6" x14ac:dyDescent="0.3">
      <c r="A12" s="216" t="s">
        <v>45</v>
      </c>
      <c r="B12" s="216"/>
      <c r="C12" s="20"/>
      <c r="D12" s="83">
        <v>0</v>
      </c>
      <c r="E12" s="73"/>
      <c r="F12" s="13" t="s">
        <v>46</v>
      </c>
      <c r="G12" s="14" t="s">
        <v>403</v>
      </c>
      <c r="H12" s="62">
        <v>10</v>
      </c>
      <c r="I12" s="33">
        <v>3</v>
      </c>
      <c r="J12" s="33">
        <v>3</v>
      </c>
      <c r="K12" s="33">
        <v>4</v>
      </c>
      <c r="L12" s="15" t="s">
        <v>414</v>
      </c>
      <c r="M12" s="35">
        <v>12</v>
      </c>
      <c r="N12" s="124"/>
      <c r="O12" s="66">
        <v>2</v>
      </c>
      <c r="P12" s="78">
        <v>0</v>
      </c>
      <c r="Q12" s="113"/>
    </row>
    <row r="13" spans="1:17" ht="16.2" thickBot="1" x14ac:dyDescent="0.35">
      <c r="A13" s="216" t="s">
        <v>49</v>
      </c>
      <c r="B13" s="216"/>
      <c r="C13" s="20"/>
      <c r="D13" s="83">
        <v>0</v>
      </c>
      <c r="E13" s="73"/>
      <c r="F13" s="9" t="s">
        <v>50</v>
      </c>
      <c r="G13" s="14" t="s">
        <v>404</v>
      </c>
      <c r="H13" s="62">
        <v>10</v>
      </c>
      <c r="I13" s="33">
        <v>2</v>
      </c>
      <c r="J13" s="33">
        <v>1</v>
      </c>
      <c r="K13" s="33">
        <v>7</v>
      </c>
      <c r="L13" s="15" t="s">
        <v>415</v>
      </c>
      <c r="M13" s="35">
        <v>7</v>
      </c>
      <c r="N13" s="124"/>
      <c r="O13" s="66">
        <v>4</v>
      </c>
      <c r="P13" s="78">
        <v>1</v>
      </c>
      <c r="Q13" s="113"/>
    </row>
    <row r="14" spans="1:17" ht="16.2" thickBot="1" x14ac:dyDescent="0.35">
      <c r="A14" s="220" t="s">
        <v>53</v>
      </c>
      <c r="B14" s="220"/>
      <c r="C14" s="21"/>
      <c r="D14" s="81">
        <v>1</v>
      </c>
      <c r="E14" s="73"/>
      <c r="F14" s="13" t="s">
        <v>54</v>
      </c>
      <c r="G14" s="14" t="s">
        <v>405</v>
      </c>
      <c r="H14" s="62">
        <v>10</v>
      </c>
      <c r="I14" s="33">
        <v>2</v>
      </c>
      <c r="J14" s="33">
        <v>0</v>
      </c>
      <c r="K14" s="33">
        <v>8</v>
      </c>
      <c r="L14" s="15" t="s">
        <v>416</v>
      </c>
      <c r="M14" s="35">
        <v>6</v>
      </c>
      <c r="N14" s="124"/>
      <c r="O14" s="66">
        <v>6</v>
      </c>
      <c r="P14" s="78">
        <v>0</v>
      </c>
      <c r="Q14" s="113"/>
    </row>
    <row r="15" spans="1:17" ht="15.6" x14ac:dyDescent="0.3">
      <c r="A15" s="216" t="s">
        <v>57</v>
      </c>
      <c r="B15" s="216"/>
      <c r="C15" s="20"/>
      <c r="D15" s="83"/>
      <c r="E15" s="73"/>
      <c r="F15" s="9" t="s">
        <v>58</v>
      </c>
      <c r="G15" s="14" t="s">
        <v>406</v>
      </c>
      <c r="H15" s="62">
        <v>10</v>
      </c>
      <c r="I15" s="33">
        <v>0</v>
      </c>
      <c r="J15" s="33">
        <v>0</v>
      </c>
      <c r="K15" s="33">
        <v>10</v>
      </c>
      <c r="L15" s="15" t="s">
        <v>417</v>
      </c>
      <c r="M15" s="35">
        <v>0</v>
      </c>
      <c r="N15" s="124"/>
      <c r="O15" s="66">
        <v>1</v>
      </c>
      <c r="P15" s="78">
        <v>0</v>
      </c>
      <c r="Q15" s="113"/>
    </row>
    <row r="16" spans="1:17" ht="15.6" x14ac:dyDescent="0.3">
      <c r="A16" s="216" t="s">
        <v>61</v>
      </c>
      <c r="B16" s="216"/>
      <c r="C16" s="20"/>
      <c r="D16" s="83">
        <v>317</v>
      </c>
      <c r="E16" s="73"/>
      <c r="F16" s="9"/>
      <c r="G16" s="14"/>
      <c r="H16" s="63"/>
      <c r="I16" s="33"/>
      <c r="J16" s="33"/>
      <c r="K16" s="33"/>
      <c r="L16" s="15"/>
      <c r="M16" s="35"/>
      <c r="N16" s="124"/>
      <c r="O16" s="66"/>
      <c r="P16" s="78"/>
      <c r="Q16" s="113"/>
    </row>
    <row r="17" spans="1:17" ht="15.6" x14ac:dyDescent="0.3">
      <c r="A17" s="216" t="s">
        <v>63</v>
      </c>
      <c r="B17" s="216"/>
      <c r="C17" s="19"/>
      <c r="D17" s="83">
        <v>317</v>
      </c>
      <c r="E17" s="73"/>
      <c r="F17" s="22"/>
      <c r="G17" s="14"/>
      <c r="H17" s="63"/>
      <c r="I17" s="33"/>
      <c r="J17" s="33"/>
      <c r="K17" s="33"/>
      <c r="L17" s="15"/>
      <c r="M17" s="35"/>
      <c r="N17" s="124"/>
      <c r="O17" s="66"/>
      <c r="P17" s="78"/>
      <c r="Q17" s="113"/>
    </row>
    <row r="18" spans="1:17" ht="15.6" x14ac:dyDescent="0.3">
      <c r="A18" s="225" t="s">
        <v>66</v>
      </c>
      <c r="B18" s="226"/>
      <c r="C18" s="23"/>
      <c r="D18" s="83">
        <v>0</v>
      </c>
      <c r="E18" s="73"/>
      <c r="F18" s="22"/>
      <c r="G18" s="14"/>
      <c r="H18" s="19"/>
      <c r="I18" s="36"/>
      <c r="J18" s="36"/>
      <c r="K18" s="36"/>
      <c r="L18" s="24"/>
      <c r="M18" s="37"/>
      <c r="N18" s="126"/>
      <c r="O18" s="66"/>
      <c r="P18" s="78"/>
      <c r="Q18" s="113"/>
    </row>
    <row r="19" spans="1:17" ht="16.2" thickBot="1" x14ac:dyDescent="0.35">
      <c r="A19" s="225" t="s">
        <v>69</v>
      </c>
      <c r="B19" s="226"/>
      <c r="C19" s="23"/>
      <c r="D19" s="84">
        <v>0</v>
      </c>
      <c r="E19" s="73"/>
      <c r="F19" s="25"/>
      <c r="G19" s="26" t="s">
        <v>70</v>
      </c>
      <c r="H19" s="31"/>
      <c r="I19" s="39"/>
      <c r="J19" s="39"/>
      <c r="K19" s="39"/>
      <c r="L19" s="31"/>
      <c r="M19" s="31"/>
      <c r="N19" s="40"/>
      <c r="O19" s="68"/>
      <c r="P19" s="85"/>
      <c r="Q19" s="127"/>
    </row>
    <row r="20" spans="1:17" ht="16.2" thickBot="1" x14ac:dyDescent="0.35">
      <c r="A20" s="225"/>
      <c r="B20" s="226"/>
      <c r="C20" s="42"/>
      <c r="D20" s="87"/>
      <c r="E20" s="73"/>
      <c r="F20" s="29"/>
      <c r="G20" s="27"/>
      <c r="H20" s="193"/>
      <c r="I20" s="193">
        <f t="shared" ref="I20:O20" si="0">SUM(I5:I15)</f>
        <v>50</v>
      </c>
      <c r="J20" s="193">
        <f t="shared" si="0"/>
        <v>10</v>
      </c>
      <c r="K20" s="193">
        <f t="shared" si="0"/>
        <v>50</v>
      </c>
      <c r="L20" s="193"/>
      <c r="M20" s="193"/>
      <c r="N20" s="193"/>
      <c r="O20" s="193">
        <f t="shared" si="0"/>
        <v>32</v>
      </c>
      <c r="P20" s="193">
        <f>SUM(P5:P15)</f>
        <v>1</v>
      </c>
      <c r="Q20" s="88"/>
    </row>
    <row r="21" spans="1:17" ht="15.6" x14ac:dyDescent="0.3">
      <c r="A21" s="396" t="s">
        <v>72</v>
      </c>
      <c r="B21" s="397"/>
      <c r="C21" s="43"/>
      <c r="D21" s="89"/>
      <c r="E21" s="73"/>
      <c r="F21" s="393" t="s">
        <v>73</v>
      </c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5"/>
    </row>
    <row r="22" spans="1:17" ht="15.6" x14ac:dyDescent="0.3">
      <c r="A22" s="391" t="s">
        <v>420</v>
      </c>
      <c r="B22" s="392"/>
      <c r="C22" s="117">
        <v>16</v>
      </c>
      <c r="D22" s="118" t="s">
        <v>399</v>
      </c>
      <c r="E22" s="73"/>
      <c r="F22" s="306" t="s">
        <v>418</v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8"/>
    </row>
    <row r="23" spans="1:17" ht="15.6" x14ac:dyDescent="0.3">
      <c r="A23" s="391" t="s">
        <v>421</v>
      </c>
      <c r="B23" s="392"/>
      <c r="C23" s="117">
        <v>13</v>
      </c>
      <c r="D23" s="118" t="s">
        <v>419</v>
      </c>
      <c r="E23" s="73"/>
      <c r="F23" s="306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5.6" x14ac:dyDescent="0.3">
      <c r="A24" s="391" t="s">
        <v>422</v>
      </c>
      <c r="B24" s="392"/>
      <c r="C24" s="117">
        <v>11</v>
      </c>
      <c r="D24" s="118" t="s">
        <v>396</v>
      </c>
      <c r="E24" s="73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400"/>
    </row>
    <row r="25" spans="1:17" ht="15.6" x14ac:dyDescent="0.3">
      <c r="A25" s="300"/>
      <c r="B25" s="301"/>
      <c r="C25" s="120"/>
      <c r="D25" s="106"/>
      <c r="F25" s="261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1:17" ht="16.2" thickBot="1" x14ac:dyDescent="0.35">
      <c r="A26" s="266"/>
      <c r="B26" s="267"/>
      <c r="C26" s="130"/>
      <c r="D26" s="97"/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3"/>
    </row>
    <row r="27" spans="1:17" ht="16.2" thickBot="1" x14ac:dyDescent="0.35">
      <c r="A27" s="268"/>
      <c r="B27" s="268"/>
      <c r="C27" s="73"/>
      <c r="D27" s="73"/>
      <c r="E27" s="73"/>
      <c r="F27" s="269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</row>
    <row r="28" spans="1:17" ht="16.2" thickBot="1" x14ac:dyDescent="0.35">
      <c r="A28" s="393" t="s">
        <v>80</v>
      </c>
      <c r="B28" s="394"/>
      <c r="C28" s="98"/>
      <c r="D28" s="99"/>
      <c r="E28" s="73"/>
      <c r="F28" s="272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4"/>
    </row>
    <row r="29" spans="1:17" ht="16.2" thickBot="1" x14ac:dyDescent="0.35">
      <c r="A29" s="313"/>
      <c r="B29" s="314"/>
      <c r="C29" s="314"/>
      <c r="D29" s="315"/>
      <c r="E29" s="73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</row>
    <row r="30" spans="1:17" ht="15.6" x14ac:dyDescent="0.3">
      <c r="A30" s="313"/>
      <c r="B30" s="314"/>
      <c r="C30" s="314"/>
      <c r="D30" s="315"/>
      <c r="E30" s="73"/>
      <c r="F30" s="393" t="s">
        <v>82</v>
      </c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5"/>
    </row>
    <row r="31" spans="1:17" ht="15.6" x14ac:dyDescent="0.3">
      <c r="A31" s="278"/>
      <c r="B31" s="279"/>
      <c r="C31" s="279"/>
      <c r="D31" s="280"/>
      <c r="E31" s="73"/>
      <c r="F31" s="306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8"/>
    </row>
    <row r="32" spans="1:17" ht="15.6" x14ac:dyDescent="0.3">
      <c r="A32" s="278"/>
      <c r="B32" s="279"/>
      <c r="C32" s="279"/>
      <c r="D32" s="280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5.6" x14ac:dyDescent="0.3">
      <c r="A33" s="278"/>
      <c r="B33" s="279"/>
      <c r="C33" s="279"/>
      <c r="D33" s="280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6.2" thickBot="1" x14ac:dyDescent="0.35">
      <c r="A34" s="281"/>
      <c r="B34" s="282"/>
      <c r="C34" s="282"/>
      <c r="D34" s="283"/>
      <c r="F34" s="284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6"/>
    </row>
    <row r="35" spans="1:17" ht="15" thickBot="1" x14ac:dyDescent="0.35"/>
    <row r="36" spans="1:17" ht="15.6" x14ac:dyDescent="0.3">
      <c r="A36" s="401" t="s">
        <v>83</v>
      </c>
      <c r="B36" s="402"/>
      <c r="C36" s="402"/>
      <c r="D36" s="402"/>
      <c r="E36" s="100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90"/>
    </row>
    <row r="37" spans="1:17" x14ac:dyDescent="0.3">
      <c r="A37" s="316"/>
      <c r="B37" s="317"/>
      <c r="C37" s="317"/>
      <c r="D37" s="317"/>
      <c r="E37" s="101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8"/>
    </row>
    <row r="38" spans="1:17" x14ac:dyDescent="0.3">
      <c r="A38" s="294"/>
      <c r="B38" s="295"/>
      <c r="C38" s="295"/>
      <c r="D38" s="295"/>
      <c r="E38" s="10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6"/>
    </row>
    <row r="39" spans="1:17" x14ac:dyDescent="0.3">
      <c r="A39" s="294"/>
      <c r="B39" s="295"/>
      <c r="C39" s="295"/>
      <c r="D39" s="295"/>
      <c r="E39" s="10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294"/>
      <c r="B40" s="295"/>
      <c r="C40" s="295"/>
      <c r="D40" s="295"/>
      <c r="E40" s="10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ht="15" thickBot="1" x14ac:dyDescent="0.35">
      <c r="A42" s="297"/>
      <c r="B42" s="298"/>
      <c r="C42" s="298"/>
      <c r="D42" s="298"/>
      <c r="E42" s="102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9"/>
    </row>
  </sheetData>
  <mergeCells count="62"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F21:Q2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F22:Q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D29"/>
    <mergeCell ref="F29:Q29"/>
    <mergeCell ref="A30:D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36:D36"/>
    <mergeCell ref="F36:Q36"/>
    <mergeCell ref="A37:D37"/>
    <mergeCell ref="F37:Q37"/>
    <mergeCell ref="A41:D41"/>
    <mergeCell ref="F41:Q41"/>
    <mergeCell ref="A42:D42"/>
    <mergeCell ref="F42:Q42"/>
    <mergeCell ref="A38:D38"/>
    <mergeCell ref="F38:Q38"/>
    <mergeCell ref="A39:D39"/>
    <mergeCell ref="F39:Q39"/>
    <mergeCell ref="A40:D40"/>
    <mergeCell ref="F40:Q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2" zoomScale="80" zoomScaleNormal="80" workbookViewId="0">
      <selection activeCell="H20" sqref="H20"/>
    </sheetView>
  </sheetViews>
  <sheetFormatPr defaultRowHeight="14.4" x14ac:dyDescent="0.3"/>
  <cols>
    <col min="2" max="2" width="27.5546875" customWidth="1"/>
    <col min="4" max="4" width="19.88671875" customWidth="1"/>
    <col min="7" max="7" width="31.33203125" customWidth="1"/>
    <col min="8" max="8" width="11" customWidth="1"/>
    <col min="9" max="9" width="10.5546875" customWidth="1"/>
    <col min="17" max="17" width="27.4414062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3"/>
      <c r="G1" s="153" t="s">
        <v>267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x14ac:dyDescent="0.3">
      <c r="L2">
        <f>44+50+55+40+40+40+27+50+15+3</f>
        <v>364</v>
      </c>
      <c r="M2">
        <f>13+17+34+17+17+28+31+55+74+84</f>
        <v>370</v>
      </c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250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423</v>
      </c>
      <c r="D5" s="302"/>
      <c r="E5" s="73"/>
      <c r="F5" s="9" t="s">
        <v>16</v>
      </c>
      <c r="G5" s="10" t="s">
        <v>402</v>
      </c>
      <c r="H5" s="62">
        <v>9</v>
      </c>
      <c r="I5" s="32">
        <v>8</v>
      </c>
      <c r="J5" s="32">
        <v>0</v>
      </c>
      <c r="K5" s="32">
        <v>1</v>
      </c>
      <c r="L5" s="11" t="s">
        <v>425</v>
      </c>
      <c r="M5" s="34"/>
      <c r="N5" s="123"/>
      <c r="O5" s="64">
        <v>0</v>
      </c>
      <c r="P5" s="76">
        <v>0</v>
      </c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396</v>
      </c>
      <c r="H6" s="62">
        <v>9</v>
      </c>
      <c r="I6" s="33">
        <v>7</v>
      </c>
      <c r="J6" s="33">
        <v>0</v>
      </c>
      <c r="K6" s="33">
        <v>2</v>
      </c>
      <c r="L6" s="15" t="s">
        <v>426</v>
      </c>
      <c r="M6" s="35"/>
      <c r="N6" s="124"/>
      <c r="O6" s="64">
        <v>0</v>
      </c>
      <c r="P6" s="76">
        <v>0</v>
      </c>
      <c r="Q6" s="113"/>
    </row>
    <row r="7" spans="1:17" ht="16.2" thickBot="1" x14ac:dyDescent="0.35">
      <c r="A7" s="218" t="s">
        <v>25</v>
      </c>
      <c r="B7" s="218"/>
      <c r="C7" s="303" t="s">
        <v>395</v>
      </c>
      <c r="D7" s="303"/>
      <c r="E7" s="73"/>
      <c r="F7" s="9" t="s">
        <v>27</v>
      </c>
      <c r="G7" s="14" t="s">
        <v>406</v>
      </c>
      <c r="H7" s="62">
        <v>9</v>
      </c>
      <c r="I7" s="33">
        <v>7</v>
      </c>
      <c r="J7" s="33">
        <v>0</v>
      </c>
      <c r="K7" s="33">
        <v>2</v>
      </c>
      <c r="L7" s="15" t="s">
        <v>427</v>
      </c>
      <c r="M7" s="35"/>
      <c r="N7" s="124"/>
      <c r="O7" s="64">
        <v>0</v>
      </c>
      <c r="P7" s="76">
        <v>0</v>
      </c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405</v>
      </c>
      <c r="H8" s="62">
        <v>9</v>
      </c>
      <c r="I8" s="33">
        <v>6</v>
      </c>
      <c r="J8" s="33">
        <v>0</v>
      </c>
      <c r="K8" s="33">
        <v>3</v>
      </c>
      <c r="L8" s="15" t="s">
        <v>428</v>
      </c>
      <c r="M8" s="35"/>
      <c r="N8" s="124"/>
      <c r="O8" s="64">
        <v>0</v>
      </c>
      <c r="P8" s="76">
        <v>0</v>
      </c>
      <c r="Q8" s="113"/>
    </row>
    <row r="9" spans="1:17" ht="16.2" thickBot="1" x14ac:dyDescent="0.35">
      <c r="A9" s="211" t="s">
        <v>33</v>
      </c>
      <c r="B9" s="211"/>
      <c r="C9" s="17"/>
      <c r="D9" s="81">
        <v>45</v>
      </c>
      <c r="E9" s="73"/>
      <c r="F9" s="9" t="s">
        <v>34</v>
      </c>
      <c r="G9" s="14" t="s">
        <v>398</v>
      </c>
      <c r="H9" s="62">
        <v>9</v>
      </c>
      <c r="I9" s="33">
        <v>6</v>
      </c>
      <c r="J9" s="33">
        <v>0</v>
      </c>
      <c r="K9" s="33">
        <v>3</v>
      </c>
      <c r="L9" s="15" t="s">
        <v>428</v>
      </c>
      <c r="M9" s="35"/>
      <c r="N9" s="124"/>
      <c r="O9" s="64">
        <v>0</v>
      </c>
      <c r="P9" s="76">
        <v>0</v>
      </c>
      <c r="Q9" s="113"/>
    </row>
    <row r="10" spans="1:17" ht="15.6" x14ac:dyDescent="0.3">
      <c r="A10" s="215" t="s">
        <v>37</v>
      </c>
      <c r="B10" s="215"/>
      <c r="C10" s="18"/>
      <c r="D10" s="82">
        <v>40</v>
      </c>
      <c r="E10" s="73"/>
      <c r="F10" s="13" t="s">
        <v>38</v>
      </c>
      <c r="G10" s="14" t="s">
        <v>401</v>
      </c>
      <c r="H10" s="62">
        <v>9</v>
      </c>
      <c r="I10" s="33">
        <v>5</v>
      </c>
      <c r="J10" s="33">
        <v>0</v>
      </c>
      <c r="K10" s="33">
        <v>4</v>
      </c>
      <c r="L10" s="15" t="s">
        <v>429</v>
      </c>
      <c r="M10" s="35"/>
      <c r="N10" s="124"/>
      <c r="O10" s="64">
        <v>0</v>
      </c>
      <c r="P10" s="76">
        <v>0</v>
      </c>
      <c r="Q10" s="113"/>
    </row>
    <row r="11" spans="1:17" ht="15.6" x14ac:dyDescent="0.3">
      <c r="A11" s="216" t="s">
        <v>41</v>
      </c>
      <c r="B11" s="216"/>
      <c r="C11" s="19"/>
      <c r="D11" s="83">
        <v>5</v>
      </c>
      <c r="E11" s="73"/>
      <c r="F11" s="9" t="s">
        <v>42</v>
      </c>
      <c r="G11" s="14" t="s">
        <v>397</v>
      </c>
      <c r="H11" s="62">
        <v>9</v>
      </c>
      <c r="I11" s="33">
        <v>3</v>
      </c>
      <c r="J11" s="33">
        <v>0</v>
      </c>
      <c r="K11" s="33">
        <v>6</v>
      </c>
      <c r="L11" s="15" t="s">
        <v>430</v>
      </c>
      <c r="M11" s="35"/>
      <c r="N11" s="124"/>
      <c r="O11" s="64">
        <v>0</v>
      </c>
      <c r="P11" s="76">
        <v>0</v>
      </c>
      <c r="Q11" s="113"/>
    </row>
    <row r="12" spans="1:17" ht="15.6" x14ac:dyDescent="0.3">
      <c r="A12" s="216" t="s">
        <v>45</v>
      </c>
      <c r="B12" s="216"/>
      <c r="C12" s="20"/>
      <c r="D12" s="83"/>
      <c r="E12" s="73"/>
      <c r="F12" s="13" t="s">
        <v>46</v>
      </c>
      <c r="G12" s="14" t="s">
        <v>404</v>
      </c>
      <c r="H12" s="62">
        <v>9</v>
      </c>
      <c r="I12" s="33">
        <v>2</v>
      </c>
      <c r="J12" s="33">
        <v>0</v>
      </c>
      <c r="K12" s="33">
        <v>7</v>
      </c>
      <c r="L12" s="15" t="s">
        <v>431</v>
      </c>
      <c r="M12" s="35"/>
      <c r="N12" s="124"/>
      <c r="O12" s="64">
        <v>0</v>
      </c>
      <c r="P12" s="76">
        <v>0</v>
      </c>
      <c r="Q12" s="113"/>
    </row>
    <row r="13" spans="1:17" ht="16.2" thickBot="1" x14ac:dyDescent="0.35">
      <c r="A13" s="216" t="s">
        <v>49</v>
      </c>
      <c r="B13" s="216"/>
      <c r="C13" s="20"/>
      <c r="D13" s="83"/>
      <c r="E13" s="73"/>
      <c r="F13" s="9" t="s">
        <v>50</v>
      </c>
      <c r="G13" s="14" t="s">
        <v>403</v>
      </c>
      <c r="H13" s="62">
        <v>9</v>
      </c>
      <c r="I13" s="33">
        <v>0</v>
      </c>
      <c r="J13" s="33">
        <v>0</v>
      </c>
      <c r="K13" s="33">
        <v>9</v>
      </c>
      <c r="L13" s="15" t="s">
        <v>432</v>
      </c>
      <c r="M13" s="35"/>
      <c r="N13" s="124"/>
      <c r="O13" s="64">
        <v>0</v>
      </c>
      <c r="P13" s="76">
        <v>0</v>
      </c>
      <c r="Q13" s="113"/>
    </row>
    <row r="14" spans="1:17" ht="16.2" thickBot="1" x14ac:dyDescent="0.35">
      <c r="A14" s="220" t="s">
        <v>53</v>
      </c>
      <c r="B14" s="220"/>
      <c r="C14" s="21"/>
      <c r="D14" s="81">
        <v>5</v>
      </c>
      <c r="E14" s="73"/>
      <c r="F14" s="13" t="s">
        <v>54</v>
      </c>
      <c r="G14" s="14" t="s">
        <v>424</v>
      </c>
      <c r="H14" s="62">
        <v>9</v>
      </c>
      <c r="I14" s="33">
        <v>0</v>
      </c>
      <c r="J14" s="33">
        <v>0</v>
      </c>
      <c r="K14" s="33">
        <v>9</v>
      </c>
      <c r="L14" s="15" t="s">
        <v>433</v>
      </c>
      <c r="M14" s="35"/>
      <c r="N14" s="124"/>
      <c r="O14" s="64">
        <v>0</v>
      </c>
      <c r="P14" s="76">
        <v>0</v>
      </c>
      <c r="Q14" s="113"/>
    </row>
    <row r="15" spans="1:17" ht="15.6" x14ac:dyDescent="0.3">
      <c r="A15" s="216" t="s">
        <v>57</v>
      </c>
      <c r="B15" s="216"/>
      <c r="C15" s="20"/>
      <c r="D15" s="83"/>
      <c r="E15" s="73"/>
      <c r="F15" s="9" t="s">
        <v>58</v>
      </c>
      <c r="G15" s="14"/>
      <c r="H15" s="62"/>
      <c r="I15" s="33"/>
      <c r="J15" s="33"/>
      <c r="K15" s="33"/>
      <c r="L15" s="15"/>
      <c r="M15" s="35"/>
      <c r="N15" s="124"/>
      <c r="O15" s="66"/>
      <c r="P15" s="78"/>
      <c r="Q15" s="113"/>
    </row>
    <row r="16" spans="1:17" ht="15.6" x14ac:dyDescent="0.3">
      <c r="A16" s="216" t="s">
        <v>61</v>
      </c>
      <c r="B16" s="216"/>
      <c r="C16" s="20"/>
      <c r="D16" s="83">
        <v>364</v>
      </c>
      <c r="E16" s="73"/>
      <c r="F16" s="9"/>
      <c r="G16" s="14"/>
      <c r="H16" s="63"/>
      <c r="I16" s="33"/>
      <c r="J16" s="33"/>
      <c r="K16" s="33"/>
      <c r="L16" s="15"/>
      <c r="M16" s="35"/>
      <c r="N16" s="124"/>
      <c r="O16" s="66"/>
      <c r="P16" s="78"/>
      <c r="Q16" s="113"/>
    </row>
    <row r="17" spans="1:17" ht="15.6" x14ac:dyDescent="0.3">
      <c r="A17" s="216" t="s">
        <v>63</v>
      </c>
      <c r="B17" s="216"/>
      <c r="C17" s="19"/>
      <c r="D17" s="83">
        <v>370</v>
      </c>
      <c r="E17" s="73"/>
      <c r="F17" s="22"/>
      <c r="G17" s="14"/>
      <c r="H17" s="63"/>
      <c r="I17" s="33"/>
      <c r="J17" s="33"/>
      <c r="K17" s="33"/>
      <c r="L17" s="15"/>
      <c r="M17" s="35"/>
      <c r="N17" s="124"/>
      <c r="O17" s="66"/>
      <c r="P17" s="78"/>
      <c r="Q17" s="113"/>
    </row>
    <row r="18" spans="1:17" ht="15.6" x14ac:dyDescent="0.3">
      <c r="A18" s="225" t="s">
        <v>66</v>
      </c>
      <c r="B18" s="226"/>
      <c r="C18" s="23"/>
      <c r="D18" s="83"/>
      <c r="E18" s="73"/>
      <c r="F18" s="22"/>
      <c r="G18" s="14"/>
      <c r="H18" s="19"/>
      <c r="I18" s="36"/>
      <c r="J18" s="36"/>
      <c r="K18" s="36"/>
      <c r="L18" s="24"/>
      <c r="M18" s="37"/>
      <c r="N18" s="126"/>
      <c r="O18" s="66"/>
      <c r="P18" s="78"/>
      <c r="Q18" s="113"/>
    </row>
    <row r="19" spans="1:17" ht="16.2" thickBot="1" x14ac:dyDescent="0.35">
      <c r="A19" s="225" t="s">
        <v>69</v>
      </c>
      <c r="B19" s="226"/>
      <c r="C19" s="23"/>
      <c r="D19" s="84"/>
      <c r="E19" s="73"/>
      <c r="F19" s="25"/>
      <c r="G19" s="26" t="s">
        <v>70</v>
      </c>
      <c r="H19" s="31"/>
      <c r="I19" s="39"/>
      <c r="J19" s="39"/>
      <c r="K19" s="39"/>
      <c r="L19" s="31"/>
      <c r="M19" s="31"/>
      <c r="N19" s="40"/>
      <c r="O19" s="68"/>
      <c r="P19" s="85"/>
      <c r="Q19" s="127"/>
    </row>
    <row r="20" spans="1:17" ht="16.2" thickBot="1" x14ac:dyDescent="0.35">
      <c r="A20" s="225"/>
      <c r="B20" s="226"/>
      <c r="C20" s="42"/>
      <c r="D20" s="87"/>
      <c r="E20" s="73"/>
      <c r="F20" s="29"/>
      <c r="G20" s="27"/>
      <c r="H20" s="193"/>
      <c r="I20" s="193">
        <f t="shared" ref="I20:O20" si="0">SUM(I5:I15)</f>
        <v>44</v>
      </c>
      <c r="J20" s="193">
        <f t="shared" si="0"/>
        <v>0</v>
      </c>
      <c r="K20" s="193">
        <f t="shared" si="0"/>
        <v>46</v>
      </c>
      <c r="L20" s="193"/>
      <c r="M20" s="193"/>
      <c r="N20" s="193"/>
      <c r="O20" s="193">
        <f t="shared" si="0"/>
        <v>0</v>
      </c>
      <c r="P20" s="193">
        <f>SUM(P5:P15)</f>
        <v>0</v>
      </c>
      <c r="Q20" s="88"/>
    </row>
    <row r="21" spans="1:17" ht="15.6" x14ac:dyDescent="0.3">
      <c r="A21" s="396" t="s">
        <v>72</v>
      </c>
      <c r="B21" s="397"/>
      <c r="C21" s="43"/>
      <c r="D21" s="89"/>
      <c r="E21" s="73"/>
      <c r="F21" s="393" t="s">
        <v>73</v>
      </c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5"/>
    </row>
    <row r="22" spans="1:17" ht="15.6" x14ac:dyDescent="0.3">
      <c r="A22" s="391" t="s">
        <v>442</v>
      </c>
      <c r="B22" s="392"/>
      <c r="C22" s="156">
        <v>22</v>
      </c>
      <c r="D22" s="118" t="s">
        <v>439</v>
      </c>
      <c r="E22" s="73"/>
      <c r="F22" s="306" t="s">
        <v>434</v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8"/>
    </row>
    <row r="23" spans="1:17" ht="15.6" x14ac:dyDescent="0.3">
      <c r="A23" s="391" t="s">
        <v>443</v>
      </c>
      <c r="B23" s="392"/>
      <c r="C23" s="156">
        <v>20</v>
      </c>
      <c r="D23" s="118" t="s">
        <v>440</v>
      </c>
      <c r="E23" s="73"/>
      <c r="F23" s="306" t="s">
        <v>435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5.6" x14ac:dyDescent="0.3">
      <c r="A24" s="391" t="s">
        <v>444</v>
      </c>
      <c r="B24" s="392"/>
      <c r="C24" s="156">
        <v>17</v>
      </c>
      <c r="D24" s="118" t="s">
        <v>441</v>
      </c>
      <c r="E24" s="73"/>
      <c r="F24" s="398" t="s">
        <v>436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400"/>
    </row>
    <row r="25" spans="1:17" ht="15.6" x14ac:dyDescent="0.3">
      <c r="A25" s="300"/>
      <c r="B25" s="301"/>
      <c r="C25" s="120"/>
      <c r="D25" s="106"/>
      <c r="F25" s="258" t="s">
        <v>437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</row>
    <row r="26" spans="1:17" ht="16.2" thickBot="1" x14ac:dyDescent="0.35">
      <c r="A26" s="266"/>
      <c r="B26" s="267"/>
      <c r="C26" s="130"/>
      <c r="D26" s="97"/>
      <c r="F26" s="258" t="s">
        <v>438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17" ht="16.2" thickBot="1" x14ac:dyDescent="0.35">
      <c r="A27" s="268"/>
      <c r="B27" s="268"/>
      <c r="C27" s="73"/>
      <c r="D27" s="73"/>
      <c r="E27" s="73"/>
      <c r="F27" s="269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</row>
    <row r="28" spans="1:17" ht="16.2" thickBot="1" x14ac:dyDescent="0.35">
      <c r="A28" s="393" t="s">
        <v>80</v>
      </c>
      <c r="B28" s="394"/>
      <c r="C28" s="98"/>
      <c r="D28" s="99"/>
      <c r="E28" s="73"/>
      <c r="F28" s="272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4"/>
    </row>
    <row r="29" spans="1:17" ht="16.2" thickBot="1" x14ac:dyDescent="0.35">
      <c r="A29" s="313"/>
      <c r="B29" s="314"/>
      <c r="C29" s="314"/>
      <c r="D29" s="315"/>
      <c r="E29" s="73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</row>
    <row r="30" spans="1:17" ht="15.6" x14ac:dyDescent="0.3">
      <c r="A30" s="313"/>
      <c r="B30" s="314"/>
      <c r="C30" s="314"/>
      <c r="D30" s="315"/>
      <c r="E30" s="73"/>
      <c r="F30" s="393" t="s">
        <v>82</v>
      </c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5"/>
    </row>
    <row r="31" spans="1:17" ht="15.6" x14ac:dyDescent="0.3">
      <c r="A31" s="278"/>
      <c r="B31" s="279"/>
      <c r="C31" s="279"/>
      <c r="D31" s="280"/>
      <c r="E31" s="73"/>
      <c r="F31" s="306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8"/>
    </row>
    <row r="32" spans="1:17" ht="15.6" x14ac:dyDescent="0.3">
      <c r="A32" s="278"/>
      <c r="B32" s="279"/>
      <c r="C32" s="279"/>
      <c r="D32" s="280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5.6" x14ac:dyDescent="0.3">
      <c r="A33" s="278"/>
      <c r="B33" s="279"/>
      <c r="C33" s="279"/>
      <c r="D33" s="280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6.2" thickBot="1" x14ac:dyDescent="0.35">
      <c r="A34" s="281"/>
      <c r="B34" s="282"/>
      <c r="C34" s="282"/>
      <c r="D34" s="283"/>
      <c r="F34" s="284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6"/>
    </row>
    <row r="35" spans="1:17" ht="15" thickBot="1" x14ac:dyDescent="0.35"/>
    <row r="36" spans="1:17" ht="15.6" x14ac:dyDescent="0.3">
      <c r="A36" s="401" t="s">
        <v>83</v>
      </c>
      <c r="B36" s="402"/>
      <c r="C36" s="402"/>
      <c r="D36" s="402"/>
      <c r="E36" s="100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90"/>
    </row>
    <row r="37" spans="1:17" x14ac:dyDescent="0.3">
      <c r="A37" s="316"/>
      <c r="B37" s="317"/>
      <c r="C37" s="317"/>
      <c r="D37" s="317"/>
      <c r="E37" s="178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8"/>
    </row>
    <row r="38" spans="1:17" x14ac:dyDescent="0.3">
      <c r="A38" s="294"/>
      <c r="B38" s="295"/>
      <c r="C38" s="295"/>
      <c r="D38" s="295"/>
      <c r="E38" s="178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6"/>
    </row>
    <row r="39" spans="1:17" x14ac:dyDescent="0.3">
      <c r="A39" s="294"/>
      <c r="B39" s="295"/>
      <c r="C39" s="295"/>
      <c r="D39" s="295"/>
      <c r="E39" s="178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294"/>
      <c r="B40" s="295"/>
      <c r="C40" s="295"/>
      <c r="D40" s="295"/>
      <c r="E40" s="178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78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ht="15" thickBot="1" x14ac:dyDescent="0.35">
      <c r="A42" s="297"/>
      <c r="B42" s="298"/>
      <c r="C42" s="298"/>
      <c r="D42" s="298"/>
      <c r="E42" s="179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9"/>
    </row>
  </sheetData>
  <mergeCells count="62">
    <mergeCell ref="A42:D42"/>
    <mergeCell ref="F42:Q42"/>
    <mergeCell ref="A39:D39"/>
    <mergeCell ref="F39:Q39"/>
    <mergeCell ref="A40:D40"/>
    <mergeCell ref="F40:Q40"/>
    <mergeCell ref="A41:D41"/>
    <mergeCell ref="F41:Q41"/>
    <mergeCell ref="A36:D36"/>
    <mergeCell ref="F36:Q36"/>
    <mergeCell ref="A37:D37"/>
    <mergeCell ref="F37:Q37"/>
    <mergeCell ref="A38:D38"/>
    <mergeCell ref="F38:Q38"/>
    <mergeCell ref="A32:D32"/>
    <mergeCell ref="F32:Q32"/>
    <mergeCell ref="A33:D33"/>
    <mergeCell ref="F33:Q33"/>
    <mergeCell ref="A34:D34"/>
    <mergeCell ref="F34:Q34"/>
    <mergeCell ref="A29:D29"/>
    <mergeCell ref="F29:Q29"/>
    <mergeCell ref="A30:D30"/>
    <mergeCell ref="F30:Q30"/>
    <mergeCell ref="A31:D31"/>
    <mergeCell ref="F31:Q31"/>
    <mergeCell ref="A26:B26"/>
    <mergeCell ref="F26:Q26"/>
    <mergeCell ref="A27:B27"/>
    <mergeCell ref="F27:Q27"/>
    <mergeCell ref="A28:B28"/>
    <mergeCell ref="F28:Q28"/>
    <mergeCell ref="A23:B23"/>
    <mergeCell ref="F23:Q23"/>
    <mergeCell ref="A24:B24"/>
    <mergeCell ref="F24:Q24"/>
    <mergeCell ref="A25:B25"/>
    <mergeCell ref="F25:Q25"/>
    <mergeCell ref="A19:B19"/>
    <mergeCell ref="A20:B20"/>
    <mergeCell ref="A21:B21"/>
    <mergeCell ref="F21:Q21"/>
    <mergeCell ref="A22:B22"/>
    <mergeCell ref="F22:Q22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9" zoomScale="80" zoomScaleNormal="80" workbookViewId="0">
      <selection activeCell="H7" sqref="H7"/>
    </sheetView>
  </sheetViews>
  <sheetFormatPr defaultRowHeight="14.4" x14ac:dyDescent="0.3"/>
  <cols>
    <col min="2" max="2" width="26.109375" customWidth="1"/>
    <col min="4" max="4" width="15.33203125" customWidth="1"/>
    <col min="7" max="7" width="22" customWidth="1"/>
    <col min="17" max="17" width="26.109375" customWidth="1"/>
  </cols>
  <sheetData>
    <row r="1" spans="1:17" ht="22.8" x14ac:dyDescent="0.4">
      <c r="F1" s="72"/>
      <c r="G1" s="72" t="s">
        <v>0</v>
      </c>
    </row>
    <row r="2" spans="1:17" ht="20.399999999999999" x14ac:dyDescent="0.35">
      <c r="D2" s="72" t="s">
        <v>1</v>
      </c>
      <c r="F2" s="72"/>
    </row>
    <row r="4" spans="1:17" ht="15" thickBot="1" x14ac:dyDescent="0.35"/>
    <row r="5" spans="1:17" ht="16.2" thickBot="1" x14ac:dyDescent="0.35">
      <c r="A5" s="211" t="s">
        <v>2</v>
      </c>
      <c r="B5" s="211"/>
      <c r="C5" s="212" t="s">
        <v>3</v>
      </c>
      <c r="D5" s="212"/>
      <c r="E5" s="7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74" t="s">
        <v>12</v>
      </c>
      <c r="Q5" s="75" t="s">
        <v>13</v>
      </c>
    </row>
    <row r="6" spans="1:17" ht="15.6" x14ac:dyDescent="0.3">
      <c r="A6" s="213" t="s">
        <v>14</v>
      </c>
      <c r="B6" s="213"/>
      <c r="C6" s="214" t="s">
        <v>86</v>
      </c>
      <c r="D6" s="214"/>
      <c r="E6" s="73"/>
      <c r="F6" s="9" t="s">
        <v>16</v>
      </c>
      <c r="G6" s="10" t="s">
        <v>17</v>
      </c>
      <c r="H6" s="62">
        <v>14</v>
      </c>
      <c r="I6" s="32">
        <v>14</v>
      </c>
      <c r="J6" s="32">
        <v>0</v>
      </c>
      <c r="K6" s="32">
        <v>0</v>
      </c>
      <c r="L6" s="11" t="s">
        <v>87</v>
      </c>
      <c r="M6" s="34">
        <v>42</v>
      </c>
      <c r="N6" s="12"/>
      <c r="O6" s="64">
        <v>2</v>
      </c>
      <c r="P6" s="76">
        <v>0</v>
      </c>
      <c r="Q6" s="77" t="s">
        <v>19</v>
      </c>
    </row>
    <row r="7" spans="1:17" ht="15.6" x14ac:dyDescent="0.3">
      <c r="A7" s="216" t="s">
        <v>20</v>
      </c>
      <c r="B7" s="216"/>
      <c r="C7" s="217" t="s">
        <v>21</v>
      </c>
      <c r="D7" s="217"/>
      <c r="E7" s="73"/>
      <c r="F7" s="13" t="s">
        <v>22</v>
      </c>
      <c r="G7" s="14" t="s">
        <v>28</v>
      </c>
      <c r="H7" s="63">
        <v>14</v>
      </c>
      <c r="I7" s="33">
        <v>10</v>
      </c>
      <c r="J7" s="33">
        <v>1</v>
      </c>
      <c r="K7" s="33">
        <v>3</v>
      </c>
      <c r="L7" s="15" t="s">
        <v>88</v>
      </c>
      <c r="M7" s="35">
        <v>31</v>
      </c>
      <c r="N7" s="16"/>
      <c r="O7" s="66">
        <v>4</v>
      </c>
      <c r="P7" s="78">
        <v>0</v>
      </c>
      <c r="Q7" s="79" t="s">
        <v>19</v>
      </c>
    </row>
    <row r="8" spans="1:17" ht="16.2" thickBot="1" x14ac:dyDescent="0.35">
      <c r="A8" s="218" t="s">
        <v>25</v>
      </c>
      <c r="B8" s="218"/>
      <c r="C8" s="219" t="s">
        <v>26</v>
      </c>
      <c r="D8" s="219"/>
      <c r="E8" s="73"/>
      <c r="F8" s="9" t="s">
        <v>27</v>
      </c>
      <c r="G8" s="14" t="s">
        <v>23</v>
      </c>
      <c r="H8" s="63">
        <v>14</v>
      </c>
      <c r="I8" s="33">
        <v>10</v>
      </c>
      <c r="J8" s="33">
        <v>0</v>
      </c>
      <c r="K8" s="33">
        <v>4</v>
      </c>
      <c r="L8" s="15" t="s">
        <v>89</v>
      </c>
      <c r="M8" s="35">
        <v>30</v>
      </c>
      <c r="N8" s="16"/>
      <c r="O8" s="66">
        <v>0</v>
      </c>
      <c r="P8" s="78">
        <v>0</v>
      </c>
      <c r="Q8" s="79" t="s">
        <v>19</v>
      </c>
    </row>
    <row r="9" spans="1:17" ht="16.2" thickBot="1" x14ac:dyDescent="0.35">
      <c r="A9" s="73"/>
      <c r="B9" s="73"/>
      <c r="C9" s="73"/>
      <c r="D9" s="73"/>
      <c r="E9" s="73"/>
      <c r="F9" s="13" t="s">
        <v>30</v>
      </c>
      <c r="G9" s="80" t="s">
        <v>35</v>
      </c>
      <c r="H9" s="63">
        <v>14</v>
      </c>
      <c r="I9" s="33">
        <v>9</v>
      </c>
      <c r="J9" s="33">
        <v>2</v>
      </c>
      <c r="K9" s="33">
        <v>3</v>
      </c>
      <c r="L9" s="15" t="s">
        <v>90</v>
      </c>
      <c r="M9" s="35">
        <v>29</v>
      </c>
      <c r="N9" s="16"/>
      <c r="O9" s="66">
        <v>2</v>
      </c>
      <c r="P9" s="78">
        <v>0</v>
      </c>
      <c r="Q9" s="79" t="s">
        <v>19</v>
      </c>
    </row>
    <row r="10" spans="1:17" ht="16.2" thickBot="1" x14ac:dyDescent="0.35">
      <c r="A10" s="211" t="s">
        <v>33</v>
      </c>
      <c r="B10" s="211"/>
      <c r="C10" s="17">
        <v>70</v>
      </c>
      <c r="D10" s="81"/>
      <c r="E10" s="73"/>
      <c r="F10" s="9" t="s">
        <v>34</v>
      </c>
      <c r="G10" s="14" t="s">
        <v>39</v>
      </c>
      <c r="H10" s="63">
        <v>14</v>
      </c>
      <c r="I10" s="33">
        <v>7</v>
      </c>
      <c r="J10" s="33">
        <v>2</v>
      </c>
      <c r="K10" s="33">
        <v>5</v>
      </c>
      <c r="L10" s="15" t="s">
        <v>91</v>
      </c>
      <c r="M10" s="35">
        <v>23</v>
      </c>
      <c r="N10" s="16"/>
      <c r="O10" s="66">
        <v>2</v>
      </c>
      <c r="P10" s="78">
        <v>0</v>
      </c>
      <c r="Q10" s="79" t="s">
        <v>19</v>
      </c>
    </row>
    <row r="11" spans="1:17" ht="15.6" x14ac:dyDescent="0.3">
      <c r="A11" s="215" t="s">
        <v>37</v>
      </c>
      <c r="B11" s="215"/>
      <c r="C11" s="18">
        <v>70</v>
      </c>
      <c r="D11" s="82"/>
      <c r="E11" s="73"/>
      <c r="F11" s="13" t="s">
        <v>38</v>
      </c>
      <c r="G11" s="14" t="s">
        <v>92</v>
      </c>
      <c r="H11" s="63">
        <v>14</v>
      </c>
      <c r="I11" s="33">
        <v>7</v>
      </c>
      <c r="J11" s="33">
        <v>0</v>
      </c>
      <c r="K11" s="33">
        <v>7</v>
      </c>
      <c r="L11" s="15" t="s">
        <v>93</v>
      </c>
      <c r="M11" s="35">
        <v>21</v>
      </c>
      <c r="N11" s="16"/>
      <c r="O11" s="66">
        <v>5</v>
      </c>
      <c r="P11" s="78">
        <v>0</v>
      </c>
      <c r="Q11" s="79" t="s">
        <v>19</v>
      </c>
    </row>
    <row r="12" spans="1:17" ht="15.6" x14ac:dyDescent="0.3">
      <c r="A12" s="216" t="s">
        <v>41</v>
      </c>
      <c r="B12" s="216"/>
      <c r="C12" s="19">
        <v>0</v>
      </c>
      <c r="D12" s="83"/>
      <c r="E12" s="73"/>
      <c r="F12" s="9" t="s">
        <v>42</v>
      </c>
      <c r="G12" s="14" t="s">
        <v>55</v>
      </c>
      <c r="H12" s="63">
        <v>14</v>
      </c>
      <c r="I12" s="33">
        <v>4</v>
      </c>
      <c r="J12" s="33">
        <v>2</v>
      </c>
      <c r="K12" s="33">
        <v>8</v>
      </c>
      <c r="L12" s="15" t="s">
        <v>94</v>
      </c>
      <c r="M12" s="35">
        <v>14</v>
      </c>
      <c r="N12" s="16"/>
      <c r="O12" s="66">
        <v>3</v>
      </c>
      <c r="P12" s="78">
        <v>0</v>
      </c>
      <c r="Q12" s="79" t="s">
        <v>19</v>
      </c>
    </row>
    <row r="13" spans="1:17" ht="15.6" x14ac:dyDescent="0.3">
      <c r="A13" s="216" t="s">
        <v>45</v>
      </c>
      <c r="B13" s="216"/>
      <c r="C13" s="20">
        <v>0</v>
      </c>
      <c r="D13" s="83"/>
      <c r="E13" s="73"/>
      <c r="F13" s="13" t="s">
        <v>46</v>
      </c>
      <c r="G13" s="14" t="s">
        <v>43</v>
      </c>
      <c r="H13" s="63">
        <v>14</v>
      </c>
      <c r="I13" s="33">
        <v>3</v>
      </c>
      <c r="J13" s="33">
        <v>2</v>
      </c>
      <c r="K13" s="33">
        <v>9</v>
      </c>
      <c r="L13" s="15" t="s">
        <v>95</v>
      </c>
      <c r="M13" s="35">
        <v>11</v>
      </c>
      <c r="N13" s="16"/>
      <c r="O13" s="66">
        <v>3</v>
      </c>
      <c r="P13" s="78">
        <v>0</v>
      </c>
      <c r="Q13" s="79" t="s">
        <v>19</v>
      </c>
    </row>
    <row r="14" spans="1:17" ht="16.2" thickBot="1" x14ac:dyDescent="0.35">
      <c r="A14" s="216" t="s">
        <v>49</v>
      </c>
      <c r="B14" s="216"/>
      <c r="C14" s="20">
        <v>0</v>
      </c>
      <c r="D14" s="83"/>
      <c r="E14" s="73"/>
      <c r="F14" s="9" t="s">
        <v>50</v>
      </c>
      <c r="G14" s="14" t="s">
        <v>51</v>
      </c>
      <c r="H14" s="63">
        <v>14</v>
      </c>
      <c r="I14" s="33">
        <v>1</v>
      </c>
      <c r="J14" s="33">
        <v>1</v>
      </c>
      <c r="K14" s="33">
        <v>12</v>
      </c>
      <c r="L14" s="15" t="s">
        <v>96</v>
      </c>
      <c r="M14" s="35">
        <v>4</v>
      </c>
      <c r="N14" s="16"/>
      <c r="O14" s="66">
        <v>2</v>
      </c>
      <c r="P14" s="78">
        <v>0</v>
      </c>
      <c r="Q14" s="79" t="s">
        <v>19</v>
      </c>
    </row>
    <row r="15" spans="1:17" ht="16.2" thickBot="1" x14ac:dyDescent="0.35">
      <c r="A15" s="220" t="s">
        <v>53</v>
      </c>
      <c r="B15" s="220"/>
      <c r="C15" s="21">
        <v>0</v>
      </c>
      <c r="D15" s="81"/>
      <c r="E15" s="73"/>
      <c r="F15" s="13" t="s">
        <v>54</v>
      </c>
      <c r="G15" s="14" t="s">
        <v>47</v>
      </c>
      <c r="H15" s="63">
        <v>14</v>
      </c>
      <c r="I15" s="33">
        <v>0</v>
      </c>
      <c r="J15" s="33">
        <v>0</v>
      </c>
      <c r="K15" s="33">
        <v>14</v>
      </c>
      <c r="L15" s="15" t="s">
        <v>97</v>
      </c>
      <c r="M15" s="35">
        <v>0</v>
      </c>
      <c r="N15" s="16"/>
      <c r="O15" s="66">
        <v>0</v>
      </c>
      <c r="P15" s="78">
        <v>0</v>
      </c>
      <c r="Q15" s="79" t="s">
        <v>19</v>
      </c>
    </row>
    <row r="16" spans="1:17" ht="15.6" x14ac:dyDescent="0.3">
      <c r="A16" s="216" t="s">
        <v>57</v>
      </c>
      <c r="B16" s="216"/>
      <c r="C16" s="20">
        <v>0</v>
      </c>
      <c r="D16" s="83"/>
      <c r="E16" s="73"/>
      <c r="F16" s="9" t="s">
        <v>58</v>
      </c>
      <c r="G16" s="14" t="s">
        <v>59</v>
      </c>
      <c r="H16" s="63" t="s">
        <v>59</v>
      </c>
      <c r="I16" s="33" t="s">
        <v>59</v>
      </c>
      <c r="J16" s="33" t="s">
        <v>59</v>
      </c>
      <c r="K16" s="33" t="s">
        <v>59</v>
      </c>
      <c r="L16" s="15" t="s">
        <v>59</v>
      </c>
      <c r="M16" s="35" t="s">
        <v>59</v>
      </c>
      <c r="N16" s="16"/>
      <c r="O16" s="66" t="s">
        <v>59</v>
      </c>
      <c r="P16" s="78" t="s">
        <v>59</v>
      </c>
      <c r="Q16" s="79" t="s">
        <v>59</v>
      </c>
    </row>
    <row r="17" spans="1:17" ht="15.6" x14ac:dyDescent="0.3">
      <c r="A17" s="216"/>
      <c r="B17" s="216"/>
      <c r="C17" s="20"/>
      <c r="D17" s="83"/>
      <c r="E17" s="73"/>
      <c r="F17" s="13" t="s">
        <v>60</v>
      </c>
      <c r="G17" s="14" t="s">
        <v>59</v>
      </c>
      <c r="H17" s="63" t="s">
        <v>59</v>
      </c>
      <c r="I17" s="33" t="s">
        <v>59</v>
      </c>
      <c r="J17" s="33" t="s">
        <v>59</v>
      </c>
      <c r="K17" s="33" t="s">
        <v>59</v>
      </c>
      <c r="L17" s="15" t="s">
        <v>59</v>
      </c>
      <c r="M17" s="35" t="s">
        <v>59</v>
      </c>
      <c r="N17" s="16"/>
      <c r="O17" s="66" t="s">
        <v>59</v>
      </c>
      <c r="P17" s="78" t="s">
        <v>59</v>
      </c>
      <c r="Q17" s="79" t="s">
        <v>59</v>
      </c>
    </row>
    <row r="18" spans="1:17" ht="15.6" x14ac:dyDescent="0.3">
      <c r="A18" s="216" t="s">
        <v>61</v>
      </c>
      <c r="B18" s="216"/>
      <c r="C18" s="20">
        <v>372</v>
      </c>
      <c r="D18" s="83"/>
      <c r="E18" s="73"/>
      <c r="F18" s="9" t="s">
        <v>62</v>
      </c>
      <c r="G18" s="14" t="s">
        <v>59</v>
      </c>
      <c r="H18" s="63" t="s">
        <v>59</v>
      </c>
      <c r="I18" s="33" t="s">
        <v>59</v>
      </c>
      <c r="J18" s="33" t="s">
        <v>59</v>
      </c>
      <c r="K18" s="33" t="s">
        <v>59</v>
      </c>
      <c r="L18" s="15" t="s">
        <v>59</v>
      </c>
      <c r="M18" s="35" t="s">
        <v>59</v>
      </c>
      <c r="N18" s="16"/>
      <c r="O18" s="66" t="s">
        <v>59</v>
      </c>
      <c r="P18" s="78" t="s">
        <v>59</v>
      </c>
      <c r="Q18" s="79" t="s">
        <v>59</v>
      </c>
    </row>
    <row r="19" spans="1:17" ht="15.6" x14ac:dyDescent="0.3">
      <c r="A19" s="216" t="s">
        <v>63</v>
      </c>
      <c r="B19" s="216"/>
      <c r="C19" s="19">
        <v>372</v>
      </c>
      <c r="D19" s="83"/>
      <c r="E19" s="73"/>
      <c r="F19" s="22" t="s">
        <v>64</v>
      </c>
      <c r="G19" s="14" t="s">
        <v>59</v>
      </c>
      <c r="H19" s="63" t="s">
        <v>59</v>
      </c>
      <c r="I19" s="33" t="s">
        <v>59</v>
      </c>
      <c r="J19" s="33" t="s">
        <v>59</v>
      </c>
      <c r="K19" s="33" t="s">
        <v>59</v>
      </c>
      <c r="L19" s="15" t="s">
        <v>59</v>
      </c>
      <c r="M19" s="35" t="s">
        <v>59</v>
      </c>
      <c r="N19" s="16"/>
      <c r="O19" s="66" t="s">
        <v>59</v>
      </c>
      <c r="P19" s="78" t="s">
        <v>59</v>
      </c>
      <c r="Q19" s="79" t="s">
        <v>59</v>
      </c>
    </row>
    <row r="20" spans="1:17" ht="15.6" x14ac:dyDescent="0.3">
      <c r="A20" s="216"/>
      <c r="B20" s="216"/>
      <c r="C20" s="19"/>
      <c r="D20" s="83"/>
      <c r="E20" s="73"/>
      <c r="F20" s="22" t="s">
        <v>65</v>
      </c>
      <c r="G20" s="14" t="s">
        <v>59</v>
      </c>
      <c r="H20" s="63" t="s">
        <v>59</v>
      </c>
      <c r="I20" s="33" t="s">
        <v>59</v>
      </c>
      <c r="J20" s="33" t="s">
        <v>59</v>
      </c>
      <c r="K20" s="33" t="s">
        <v>59</v>
      </c>
      <c r="L20" s="15" t="s">
        <v>59</v>
      </c>
      <c r="M20" s="35" t="s">
        <v>59</v>
      </c>
      <c r="N20" s="16"/>
      <c r="O20" s="66" t="s">
        <v>59</v>
      </c>
      <c r="P20" s="78" t="s">
        <v>59</v>
      </c>
      <c r="Q20" s="79" t="s">
        <v>59</v>
      </c>
    </row>
    <row r="21" spans="1:17" ht="15.6" x14ac:dyDescent="0.3">
      <c r="A21" s="225" t="s">
        <v>66</v>
      </c>
      <c r="B21" s="226"/>
      <c r="C21" s="23">
        <v>0</v>
      </c>
      <c r="D21" s="83"/>
      <c r="E21" s="73"/>
      <c r="F21" s="22" t="s">
        <v>67</v>
      </c>
      <c r="G21" s="14" t="s">
        <v>59</v>
      </c>
      <c r="H21" s="19" t="s">
        <v>59</v>
      </c>
      <c r="I21" s="36" t="s">
        <v>59</v>
      </c>
      <c r="J21" s="36" t="s">
        <v>68</v>
      </c>
      <c r="K21" s="36" t="s">
        <v>59</v>
      </c>
      <c r="L21" s="24" t="s">
        <v>59</v>
      </c>
      <c r="M21" s="37" t="s">
        <v>59</v>
      </c>
      <c r="N21" s="38"/>
      <c r="O21" s="66" t="s">
        <v>59</v>
      </c>
      <c r="P21" s="78" t="s">
        <v>59</v>
      </c>
      <c r="Q21" s="79" t="s">
        <v>59</v>
      </c>
    </row>
    <row r="22" spans="1:17" ht="16.2" thickBot="1" x14ac:dyDescent="0.35">
      <c r="A22" s="225" t="s">
        <v>69</v>
      </c>
      <c r="B22" s="226"/>
      <c r="C22" s="23">
        <v>0</v>
      </c>
      <c r="D22" s="84"/>
      <c r="E22" s="73"/>
      <c r="F22" s="25"/>
      <c r="G22" s="26" t="s">
        <v>70</v>
      </c>
      <c r="H22" s="31"/>
      <c r="I22" s="39">
        <v>65</v>
      </c>
      <c r="J22" s="39">
        <v>10</v>
      </c>
      <c r="K22" s="39">
        <v>65</v>
      </c>
      <c r="L22" s="31" t="s">
        <v>98</v>
      </c>
      <c r="M22" s="31"/>
      <c r="N22" s="40"/>
      <c r="O22" s="68">
        <v>23</v>
      </c>
      <c r="P22" s="85">
        <v>0</v>
      </c>
      <c r="Q22" s="86"/>
    </row>
    <row r="23" spans="1:17" ht="16.2" thickBot="1" x14ac:dyDescent="0.35">
      <c r="A23" s="225"/>
      <c r="B23" s="226"/>
      <c r="C23" s="42"/>
      <c r="D23" s="87"/>
      <c r="E23" s="73"/>
      <c r="F23" s="29"/>
      <c r="G23" s="27"/>
      <c r="H23" s="27"/>
      <c r="I23" s="27"/>
      <c r="J23" s="27"/>
      <c r="K23" s="27"/>
      <c r="L23" s="29"/>
      <c r="M23" s="27"/>
      <c r="N23" s="27"/>
      <c r="O23" s="30"/>
      <c r="P23" s="88"/>
      <c r="Q23" s="88"/>
    </row>
    <row r="24" spans="1:17" ht="15.6" x14ac:dyDescent="0.3">
      <c r="A24" s="231" t="s">
        <v>72</v>
      </c>
      <c r="B24" s="232"/>
      <c r="C24" s="43"/>
      <c r="D24" s="89"/>
      <c r="E24" s="73"/>
      <c r="F24" s="255" t="s">
        <v>73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</row>
    <row r="25" spans="1:17" ht="15.6" x14ac:dyDescent="0.3">
      <c r="A25" s="223" t="s">
        <v>99</v>
      </c>
      <c r="B25" s="224"/>
      <c r="C25" s="52">
        <v>24</v>
      </c>
      <c r="D25" s="92" t="s">
        <v>100</v>
      </c>
      <c r="E25" s="73"/>
      <c r="F25" s="258" t="s">
        <v>76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</row>
    <row r="26" spans="1:17" ht="15.6" x14ac:dyDescent="0.3">
      <c r="A26" s="223" t="s">
        <v>101</v>
      </c>
      <c r="B26" s="224"/>
      <c r="C26" s="52">
        <v>24</v>
      </c>
      <c r="D26" s="92" t="s">
        <v>75</v>
      </c>
      <c r="E26" s="73"/>
      <c r="F26" s="258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17" ht="15.6" x14ac:dyDescent="0.3">
      <c r="A27" s="223" t="s">
        <v>102</v>
      </c>
      <c r="B27" s="224"/>
      <c r="C27" s="52">
        <v>23</v>
      </c>
      <c r="D27" s="92" t="s">
        <v>75</v>
      </c>
      <c r="E27" s="7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5.6" x14ac:dyDescent="0.3">
      <c r="A28" s="264" t="s">
        <v>103</v>
      </c>
      <c r="B28" s="265"/>
      <c r="C28" s="93">
        <v>23</v>
      </c>
      <c r="D28" s="94" t="s">
        <v>79</v>
      </c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</row>
    <row r="29" spans="1:17" ht="16.2" thickBot="1" x14ac:dyDescent="0.35">
      <c r="A29" s="266"/>
      <c r="B29" s="267"/>
      <c r="C29" s="96"/>
      <c r="D29" s="97"/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</row>
    <row r="30" spans="1:17" ht="16.2" thickBot="1" x14ac:dyDescent="0.35">
      <c r="A30" s="268"/>
      <c r="B30" s="268"/>
      <c r="C30" s="73"/>
      <c r="D30" s="73"/>
      <c r="E30" s="73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255" t="s">
        <v>80</v>
      </c>
      <c r="B31" s="256"/>
      <c r="C31" s="98"/>
      <c r="D31" s="99"/>
      <c r="E31" s="73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1:17" ht="16.2" thickBot="1" x14ac:dyDescent="0.35">
      <c r="A32" s="258" t="s">
        <v>81</v>
      </c>
      <c r="B32" s="259"/>
      <c r="C32" s="259"/>
      <c r="D32" s="260"/>
      <c r="E32" s="73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ht="15.6" x14ac:dyDescent="0.3">
      <c r="A33" s="275" t="s">
        <v>59</v>
      </c>
      <c r="B33" s="276"/>
      <c r="C33" s="276"/>
      <c r="D33" s="277"/>
      <c r="E33" s="73"/>
      <c r="F33" s="255" t="s">
        <v>82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.6" x14ac:dyDescent="0.3">
      <c r="A34" s="278"/>
      <c r="B34" s="279"/>
      <c r="C34" s="279"/>
      <c r="D34" s="280"/>
      <c r="E34" s="73"/>
      <c r="F34" s="258" t="s">
        <v>81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</row>
    <row r="35" spans="1:17" ht="15.6" x14ac:dyDescent="0.3">
      <c r="A35" s="278"/>
      <c r="B35" s="279"/>
      <c r="C35" s="279"/>
      <c r="D35" s="280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278"/>
      <c r="B36" s="279"/>
      <c r="C36" s="279"/>
      <c r="D36" s="280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281"/>
      <c r="B37" s="282"/>
      <c r="C37" s="282"/>
      <c r="D37" s="283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287" t="s">
        <v>83</v>
      </c>
      <c r="B39" s="288"/>
      <c r="C39" s="288"/>
      <c r="D39" s="288"/>
      <c r="E39" s="100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291" t="s">
        <v>84</v>
      </c>
      <c r="B40" s="292"/>
      <c r="C40" s="292"/>
      <c r="D40" s="292"/>
      <c r="E40" s="101"/>
      <c r="F40" s="292" t="s">
        <v>85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3"/>
    </row>
    <row r="41" spans="1:17" x14ac:dyDescent="0.3">
      <c r="A41" s="291" t="s">
        <v>59</v>
      </c>
      <c r="B41" s="292"/>
      <c r="C41" s="292"/>
      <c r="D41" s="292"/>
      <c r="E41" s="101"/>
      <c r="F41" s="292" t="s">
        <v>59</v>
      </c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3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294"/>
      <c r="B43" s="295"/>
      <c r="C43" s="295"/>
      <c r="D43" s="295"/>
      <c r="E43" s="10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294"/>
      <c r="B44" s="295"/>
      <c r="C44" s="295"/>
      <c r="D44" s="295"/>
      <c r="E44" s="101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297"/>
      <c r="B45" s="298"/>
      <c r="C45" s="298"/>
      <c r="D45" s="298"/>
      <c r="E45" s="102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3" zoomScale="80" zoomScaleNormal="80" workbookViewId="0">
      <selection activeCell="F30" sqref="F30:Q30"/>
    </sheetView>
  </sheetViews>
  <sheetFormatPr defaultRowHeight="14.4" x14ac:dyDescent="0.3"/>
  <cols>
    <col min="2" max="2" width="29.33203125" customWidth="1"/>
    <col min="4" max="4" width="15.109375" customWidth="1"/>
    <col min="7" max="7" width="22.109375" customWidth="1"/>
    <col min="17" max="17" width="26.5546875" customWidth="1"/>
  </cols>
  <sheetData>
    <row r="1" spans="1:17" ht="22.8" x14ac:dyDescent="0.4">
      <c r="F1" s="72"/>
      <c r="G1" s="72" t="s">
        <v>0</v>
      </c>
    </row>
    <row r="2" spans="1:17" ht="20.399999999999999" x14ac:dyDescent="0.35">
      <c r="D2" s="72" t="s">
        <v>1</v>
      </c>
      <c r="F2" s="72"/>
    </row>
    <row r="4" spans="1:17" ht="15" thickBot="1" x14ac:dyDescent="0.35"/>
    <row r="5" spans="1:17" ht="16.2" thickBot="1" x14ac:dyDescent="0.35">
      <c r="A5" s="211" t="s">
        <v>2</v>
      </c>
      <c r="B5" s="211"/>
      <c r="C5" s="212" t="s">
        <v>3</v>
      </c>
      <c r="D5" s="212"/>
      <c r="E5" s="7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74" t="s">
        <v>12</v>
      </c>
      <c r="Q5" s="75" t="s">
        <v>13</v>
      </c>
    </row>
    <row r="6" spans="1:17" ht="15.6" x14ac:dyDescent="0.3">
      <c r="A6" s="213" t="s">
        <v>14</v>
      </c>
      <c r="B6" s="213"/>
      <c r="C6" s="214" t="s">
        <v>104</v>
      </c>
      <c r="D6" s="214"/>
      <c r="E6" s="73"/>
      <c r="F6" s="9" t="s">
        <v>16</v>
      </c>
      <c r="G6" s="10" t="s">
        <v>28</v>
      </c>
      <c r="H6" s="62">
        <v>14</v>
      </c>
      <c r="I6" s="32">
        <v>11</v>
      </c>
      <c r="J6" s="32">
        <v>1</v>
      </c>
      <c r="K6" s="32">
        <v>2</v>
      </c>
      <c r="L6" s="11" t="s">
        <v>105</v>
      </c>
      <c r="M6" s="34">
        <v>34</v>
      </c>
      <c r="N6" s="12"/>
      <c r="O6" s="64">
        <v>0</v>
      </c>
      <c r="P6" s="76">
        <v>0</v>
      </c>
      <c r="Q6" s="77" t="s">
        <v>19</v>
      </c>
    </row>
    <row r="7" spans="1:17" ht="15.6" x14ac:dyDescent="0.3">
      <c r="A7" s="216" t="s">
        <v>20</v>
      </c>
      <c r="B7" s="216"/>
      <c r="C7" s="217" t="s">
        <v>21</v>
      </c>
      <c r="D7" s="217"/>
      <c r="E7" s="73"/>
      <c r="F7" s="13" t="s">
        <v>22</v>
      </c>
      <c r="G7" s="14" t="s">
        <v>17</v>
      </c>
      <c r="H7" s="63">
        <v>14</v>
      </c>
      <c r="I7" s="33">
        <v>10</v>
      </c>
      <c r="J7" s="33">
        <v>1</v>
      </c>
      <c r="K7" s="33">
        <v>3</v>
      </c>
      <c r="L7" s="15" t="s">
        <v>106</v>
      </c>
      <c r="M7" s="35">
        <v>31</v>
      </c>
      <c r="N7" s="16"/>
      <c r="O7" s="66">
        <v>0</v>
      </c>
      <c r="P7" s="78">
        <v>0</v>
      </c>
      <c r="Q7" s="79" t="s">
        <v>19</v>
      </c>
    </row>
    <row r="8" spans="1:17" ht="16.2" thickBot="1" x14ac:dyDescent="0.35">
      <c r="A8" s="218" t="s">
        <v>25</v>
      </c>
      <c r="B8" s="218"/>
      <c r="C8" s="219" t="s">
        <v>26</v>
      </c>
      <c r="D8" s="219"/>
      <c r="E8" s="73"/>
      <c r="F8" s="9" t="s">
        <v>27</v>
      </c>
      <c r="G8" s="14" t="s">
        <v>43</v>
      </c>
      <c r="H8" s="63">
        <v>14</v>
      </c>
      <c r="I8" s="33">
        <v>9</v>
      </c>
      <c r="J8" s="33">
        <v>3</v>
      </c>
      <c r="K8" s="33">
        <v>2</v>
      </c>
      <c r="L8" s="15" t="s">
        <v>107</v>
      </c>
      <c r="M8" s="35">
        <v>30</v>
      </c>
      <c r="N8" s="16"/>
      <c r="O8" s="66">
        <v>1</v>
      </c>
      <c r="P8" s="78">
        <v>0</v>
      </c>
      <c r="Q8" s="79" t="s">
        <v>19</v>
      </c>
    </row>
    <row r="9" spans="1:17" ht="16.2" thickBot="1" x14ac:dyDescent="0.35">
      <c r="A9" s="73"/>
      <c r="B9" s="73"/>
      <c r="C9" s="73"/>
      <c r="D9" s="73"/>
      <c r="E9" s="73"/>
      <c r="F9" s="13" t="s">
        <v>30</v>
      </c>
      <c r="G9" s="14" t="s">
        <v>35</v>
      </c>
      <c r="H9" s="63">
        <v>14</v>
      </c>
      <c r="I9" s="33">
        <v>10</v>
      </c>
      <c r="J9" s="33">
        <v>0</v>
      </c>
      <c r="K9" s="33">
        <v>4</v>
      </c>
      <c r="L9" s="15" t="s">
        <v>108</v>
      </c>
      <c r="M9" s="35">
        <v>30</v>
      </c>
      <c r="N9" s="16"/>
      <c r="O9" s="66">
        <v>0</v>
      </c>
      <c r="P9" s="78">
        <v>0</v>
      </c>
      <c r="Q9" s="79" t="s">
        <v>19</v>
      </c>
    </row>
    <row r="10" spans="1:17" ht="16.2" thickBot="1" x14ac:dyDescent="0.35">
      <c r="A10" s="211" t="s">
        <v>33</v>
      </c>
      <c r="B10" s="211"/>
      <c r="C10" s="17">
        <v>70</v>
      </c>
      <c r="D10" s="81"/>
      <c r="E10" s="73"/>
      <c r="F10" s="9" t="s">
        <v>34</v>
      </c>
      <c r="G10" s="14" t="s">
        <v>39</v>
      </c>
      <c r="H10" s="63">
        <v>14</v>
      </c>
      <c r="I10" s="33">
        <v>8</v>
      </c>
      <c r="J10" s="33">
        <v>1</v>
      </c>
      <c r="K10" s="33">
        <v>5</v>
      </c>
      <c r="L10" s="15" t="s">
        <v>109</v>
      </c>
      <c r="M10" s="35">
        <v>25</v>
      </c>
      <c r="N10" s="16"/>
      <c r="O10" s="66">
        <v>1</v>
      </c>
      <c r="P10" s="78">
        <v>0</v>
      </c>
      <c r="Q10" s="79" t="s">
        <v>19</v>
      </c>
    </row>
    <row r="11" spans="1:17" ht="15.6" x14ac:dyDescent="0.3">
      <c r="A11" s="215" t="s">
        <v>37</v>
      </c>
      <c r="B11" s="215"/>
      <c r="C11" s="18">
        <v>70</v>
      </c>
      <c r="D11" s="82"/>
      <c r="E11" s="73"/>
      <c r="F11" s="13" t="s">
        <v>38</v>
      </c>
      <c r="G11" s="14" t="s">
        <v>110</v>
      </c>
      <c r="H11" s="63">
        <v>14</v>
      </c>
      <c r="I11" s="33">
        <v>5</v>
      </c>
      <c r="J11" s="33">
        <v>4</v>
      </c>
      <c r="K11" s="33">
        <v>2</v>
      </c>
      <c r="L11" s="15" t="s">
        <v>111</v>
      </c>
      <c r="M11" s="35">
        <v>19</v>
      </c>
      <c r="N11" s="16"/>
      <c r="O11" s="66">
        <v>4</v>
      </c>
      <c r="P11" s="78">
        <v>0</v>
      </c>
      <c r="Q11" s="79" t="s">
        <v>19</v>
      </c>
    </row>
    <row r="12" spans="1:17" ht="15.6" x14ac:dyDescent="0.3">
      <c r="A12" s="216" t="s">
        <v>41</v>
      </c>
      <c r="B12" s="216"/>
      <c r="C12" s="19">
        <v>0</v>
      </c>
      <c r="D12" s="83"/>
      <c r="E12" s="73"/>
      <c r="F12" s="9" t="s">
        <v>42</v>
      </c>
      <c r="G12" s="103" t="s">
        <v>92</v>
      </c>
      <c r="H12" s="63">
        <v>14</v>
      </c>
      <c r="I12" s="33">
        <v>6</v>
      </c>
      <c r="J12" s="33">
        <v>1</v>
      </c>
      <c r="K12" s="33">
        <v>7</v>
      </c>
      <c r="L12" s="15" t="s">
        <v>112</v>
      </c>
      <c r="M12" s="35">
        <v>19</v>
      </c>
      <c r="N12" s="16"/>
      <c r="O12" s="66">
        <v>0</v>
      </c>
      <c r="P12" s="78">
        <v>0</v>
      </c>
      <c r="Q12" s="79" t="s">
        <v>19</v>
      </c>
    </row>
    <row r="13" spans="1:17" ht="15.6" x14ac:dyDescent="0.3">
      <c r="A13" s="216" t="s">
        <v>45</v>
      </c>
      <c r="B13" s="216"/>
      <c r="C13" s="20">
        <v>0</v>
      </c>
      <c r="D13" s="83"/>
      <c r="E13" s="73"/>
      <c r="F13" s="13" t="s">
        <v>46</v>
      </c>
      <c r="G13" s="14" t="s">
        <v>55</v>
      </c>
      <c r="H13" s="63">
        <v>14</v>
      </c>
      <c r="I13" s="33">
        <v>3</v>
      </c>
      <c r="J13" s="33">
        <v>2</v>
      </c>
      <c r="K13" s="33">
        <v>9</v>
      </c>
      <c r="L13" s="15" t="s">
        <v>113</v>
      </c>
      <c r="M13" s="35">
        <v>11</v>
      </c>
      <c r="N13" s="16"/>
      <c r="O13" s="66">
        <v>2</v>
      </c>
      <c r="P13" s="78">
        <v>0</v>
      </c>
      <c r="Q13" s="79" t="s">
        <v>19</v>
      </c>
    </row>
    <row r="14" spans="1:17" ht="16.2" thickBot="1" x14ac:dyDescent="0.35">
      <c r="A14" s="216" t="s">
        <v>49</v>
      </c>
      <c r="B14" s="216"/>
      <c r="C14" s="20">
        <v>0</v>
      </c>
      <c r="D14" s="83"/>
      <c r="E14" s="73"/>
      <c r="F14" s="9" t="s">
        <v>50</v>
      </c>
      <c r="G14" s="14" t="s">
        <v>51</v>
      </c>
      <c r="H14" s="63">
        <v>14</v>
      </c>
      <c r="I14" s="33">
        <v>1</v>
      </c>
      <c r="J14" s="33">
        <v>0</v>
      </c>
      <c r="K14" s="33">
        <v>13</v>
      </c>
      <c r="L14" s="15" t="s">
        <v>114</v>
      </c>
      <c r="M14" s="35">
        <v>3</v>
      </c>
      <c r="N14" s="16"/>
      <c r="O14" s="66">
        <v>0</v>
      </c>
      <c r="P14" s="78">
        <v>0</v>
      </c>
      <c r="Q14" s="79" t="s">
        <v>19</v>
      </c>
    </row>
    <row r="15" spans="1:17" ht="16.2" thickBot="1" x14ac:dyDescent="0.35">
      <c r="A15" s="220" t="s">
        <v>53</v>
      </c>
      <c r="B15" s="220"/>
      <c r="C15" s="21">
        <v>0</v>
      </c>
      <c r="D15" s="81"/>
      <c r="E15" s="73"/>
      <c r="F15" s="13" t="s">
        <v>54</v>
      </c>
      <c r="G15" s="14" t="s">
        <v>47</v>
      </c>
      <c r="H15" s="63">
        <v>14</v>
      </c>
      <c r="I15" s="33">
        <v>0</v>
      </c>
      <c r="J15" s="33">
        <v>1</v>
      </c>
      <c r="K15" s="33">
        <v>13</v>
      </c>
      <c r="L15" s="15" t="s">
        <v>115</v>
      </c>
      <c r="M15" s="35">
        <v>1</v>
      </c>
      <c r="N15" s="16"/>
      <c r="O15" s="66">
        <v>0</v>
      </c>
      <c r="P15" s="78">
        <v>0</v>
      </c>
      <c r="Q15" s="79" t="s">
        <v>19</v>
      </c>
    </row>
    <row r="16" spans="1:17" ht="15.6" x14ac:dyDescent="0.3">
      <c r="A16" s="216" t="s">
        <v>57</v>
      </c>
      <c r="B16" s="216"/>
      <c r="C16" s="20">
        <v>0</v>
      </c>
      <c r="D16" s="83"/>
      <c r="E16" s="73"/>
      <c r="F16" s="9" t="s">
        <v>58</v>
      </c>
      <c r="G16" s="14" t="s">
        <v>59</v>
      </c>
      <c r="H16" s="63" t="s">
        <v>59</v>
      </c>
      <c r="I16" s="33" t="s">
        <v>59</v>
      </c>
      <c r="J16" s="33" t="s">
        <v>59</v>
      </c>
      <c r="K16" s="33" t="s">
        <v>59</v>
      </c>
      <c r="L16" s="15" t="s">
        <v>59</v>
      </c>
      <c r="M16" s="35" t="s">
        <v>59</v>
      </c>
      <c r="N16" s="16"/>
      <c r="O16" s="66" t="s">
        <v>59</v>
      </c>
      <c r="P16" s="78" t="s">
        <v>59</v>
      </c>
      <c r="Q16" s="79" t="s">
        <v>59</v>
      </c>
    </row>
    <row r="17" spans="1:17" ht="15.6" x14ac:dyDescent="0.3">
      <c r="A17" s="216"/>
      <c r="B17" s="216"/>
      <c r="C17" s="20"/>
      <c r="D17" s="83"/>
      <c r="E17" s="73"/>
      <c r="F17" s="13" t="s">
        <v>60</v>
      </c>
      <c r="G17" s="14" t="s">
        <v>59</v>
      </c>
      <c r="H17" s="63" t="s">
        <v>59</v>
      </c>
      <c r="I17" s="33" t="s">
        <v>59</v>
      </c>
      <c r="J17" s="33" t="s">
        <v>59</v>
      </c>
      <c r="K17" s="33" t="s">
        <v>59</v>
      </c>
      <c r="L17" s="15" t="s">
        <v>59</v>
      </c>
      <c r="M17" s="35" t="s">
        <v>59</v>
      </c>
      <c r="N17" s="16"/>
      <c r="O17" s="66" t="s">
        <v>59</v>
      </c>
      <c r="P17" s="78" t="s">
        <v>59</v>
      </c>
      <c r="Q17" s="79" t="s">
        <v>59</v>
      </c>
    </row>
    <row r="18" spans="1:17" ht="15.6" x14ac:dyDescent="0.3">
      <c r="A18" s="216" t="s">
        <v>61</v>
      </c>
      <c r="B18" s="216"/>
      <c r="C18" s="20">
        <v>831</v>
      </c>
      <c r="D18" s="83"/>
      <c r="E18" s="73"/>
      <c r="F18" s="9" t="s">
        <v>62</v>
      </c>
      <c r="G18" s="14" t="s">
        <v>59</v>
      </c>
      <c r="H18" s="63" t="s">
        <v>59</v>
      </c>
      <c r="I18" s="33" t="s">
        <v>59</v>
      </c>
      <c r="J18" s="33" t="s">
        <v>59</v>
      </c>
      <c r="K18" s="33" t="s">
        <v>59</v>
      </c>
      <c r="L18" s="15" t="s">
        <v>59</v>
      </c>
      <c r="M18" s="35" t="s">
        <v>59</v>
      </c>
      <c r="N18" s="16"/>
      <c r="O18" s="66" t="s">
        <v>59</v>
      </c>
      <c r="P18" s="78" t="s">
        <v>59</v>
      </c>
      <c r="Q18" s="79" t="s">
        <v>59</v>
      </c>
    </row>
    <row r="19" spans="1:17" ht="15.6" x14ac:dyDescent="0.3">
      <c r="A19" s="216" t="s">
        <v>63</v>
      </c>
      <c r="B19" s="216"/>
      <c r="C19" s="19">
        <v>831</v>
      </c>
      <c r="D19" s="83"/>
      <c r="E19" s="73"/>
      <c r="F19" s="22" t="s">
        <v>64</v>
      </c>
      <c r="G19" s="14" t="s">
        <v>59</v>
      </c>
      <c r="H19" s="63" t="s">
        <v>59</v>
      </c>
      <c r="I19" s="33" t="s">
        <v>59</v>
      </c>
      <c r="J19" s="33" t="s">
        <v>59</v>
      </c>
      <c r="K19" s="33" t="s">
        <v>59</v>
      </c>
      <c r="L19" s="15" t="s">
        <v>59</v>
      </c>
      <c r="M19" s="35" t="s">
        <v>59</v>
      </c>
      <c r="N19" s="16"/>
      <c r="O19" s="66" t="s">
        <v>59</v>
      </c>
      <c r="P19" s="78" t="s">
        <v>59</v>
      </c>
      <c r="Q19" s="79" t="s">
        <v>59</v>
      </c>
    </row>
    <row r="20" spans="1:17" ht="15.6" x14ac:dyDescent="0.3">
      <c r="A20" s="216"/>
      <c r="B20" s="216"/>
      <c r="C20" s="19"/>
      <c r="D20" s="83"/>
      <c r="E20" s="73"/>
      <c r="F20" s="22" t="s">
        <v>65</v>
      </c>
      <c r="G20" s="14" t="s">
        <v>59</v>
      </c>
      <c r="H20" s="63" t="s">
        <v>59</v>
      </c>
      <c r="I20" s="33" t="s">
        <v>59</v>
      </c>
      <c r="J20" s="33" t="s">
        <v>59</v>
      </c>
      <c r="K20" s="33" t="s">
        <v>59</v>
      </c>
      <c r="L20" s="15" t="s">
        <v>59</v>
      </c>
      <c r="M20" s="35" t="s">
        <v>59</v>
      </c>
      <c r="N20" s="16"/>
      <c r="O20" s="66" t="s">
        <v>59</v>
      </c>
      <c r="P20" s="78" t="s">
        <v>59</v>
      </c>
      <c r="Q20" s="79" t="s">
        <v>59</v>
      </c>
    </row>
    <row r="21" spans="1:17" ht="15.6" x14ac:dyDescent="0.3">
      <c r="A21" s="225" t="s">
        <v>66</v>
      </c>
      <c r="B21" s="226"/>
      <c r="C21" s="23">
        <v>0</v>
      </c>
      <c r="D21" s="83"/>
      <c r="E21" s="73"/>
      <c r="F21" s="22" t="s">
        <v>67</v>
      </c>
      <c r="G21" s="14" t="s">
        <v>59</v>
      </c>
      <c r="H21" s="19" t="s">
        <v>59</v>
      </c>
      <c r="I21" s="36" t="s">
        <v>59</v>
      </c>
      <c r="J21" s="36" t="s">
        <v>68</v>
      </c>
      <c r="K21" s="36" t="s">
        <v>59</v>
      </c>
      <c r="L21" s="24" t="s">
        <v>59</v>
      </c>
      <c r="M21" s="37" t="s">
        <v>59</v>
      </c>
      <c r="N21" s="38"/>
      <c r="O21" s="66" t="s">
        <v>59</v>
      </c>
      <c r="P21" s="78" t="s">
        <v>59</v>
      </c>
      <c r="Q21" s="79" t="s">
        <v>59</v>
      </c>
    </row>
    <row r="22" spans="1:17" ht="16.2" thickBot="1" x14ac:dyDescent="0.35">
      <c r="A22" s="225" t="s">
        <v>69</v>
      </c>
      <c r="B22" s="226"/>
      <c r="C22" s="23">
        <v>0</v>
      </c>
      <c r="D22" s="84"/>
      <c r="E22" s="73"/>
      <c r="F22" s="25"/>
      <c r="G22" s="26" t="s">
        <v>70</v>
      </c>
      <c r="H22" s="31"/>
      <c r="I22" s="39">
        <v>63</v>
      </c>
      <c r="J22" s="39">
        <v>14</v>
      </c>
      <c r="K22" s="39">
        <v>63</v>
      </c>
      <c r="L22" s="31" t="s">
        <v>116</v>
      </c>
      <c r="M22" s="31"/>
      <c r="N22" s="40"/>
      <c r="O22" s="68">
        <v>8</v>
      </c>
      <c r="P22" s="85">
        <v>0</v>
      </c>
      <c r="Q22" s="86"/>
    </row>
    <row r="23" spans="1:17" ht="16.2" thickBot="1" x14ac:dyDescent="0.35">
      <c r="A23" s="225"/>
      <c r="B23" s="226"/>
      <c r="C23" s="42"/>
      <c r="D23" s="87"/>
      <c r="E23" s="73"/>
      <c r="F23" s="29"/>
      <c r="G23" s="27"/>
      <c r="H23" s="27"/>
      <c r="I23" s="27"/>
      <c r="J23" s="27"/>
      <c r="K23" s="27"/>
      <c r="L23" s="29"/>
      <c r="M23" s="27"/>
      <c r="N23" s="27"/>
      <c r="O23" s="30"/>
      <c r="P23" s="88"/>
      <c r="Q23" s="88"/>
    </row>
    <row r="24" spans="1:17" ht="15.6" x14ac:dyDescent="0.3">
      <c r="A24" s="231" t="s">
        <v>72</v>
      </c>
      <c r="B24" s="232"/>
      <c r="C24" s="43"/>
      <c r="D24" s="89"/>
      <c r="E24" s="73"/>
      <c r="F24" s="255" t="s">
        <v>73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</row>
    <row r="25" spans="1:17" ht="15.6" x14ac:dyDescent="0.3">
      <c r="A25" s="223" t="s">
        <v>117</v>
      </c>
      <c r="B25" s="224"/>
      <c r="C25" s="52">
        <v>28</v>
      </c>
      <c r="D25" s="92" t="s">
        <v>79</v>
      </c>
      <c r="E25" s="73"/>
      <c r="F25" s="258" t="s">
        <v>76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</row>
    <row r="26" spans="1:17" ht="15.6" x14ac:dyDescent="0.3">
      <c r="A26" s="223" t="s">
        <v>118</v>
      </c>
      <c r="B26" s="224"/>
      <c r="C26" s="52">
        <v>25</v>
      </c>
      <c r="D26" s="92" t="s">
        <v>119</v>
      </c>
      <c r="E26" s="73"/>
      <c r="F26" s="258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17" ht="15.6" x14ac:dyDescent="0.3">
      <c r="A27" s="223" t="s">
        <v>120</v>
      </c>
      <c r="B27" s="224"/>
      <c r="C27" s="52">
        <v>23</v>
      </c>
      <c r="D27" s="92" t="s">
        <v>119</v>
      </c>
      <c r="E27" s="7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5.6" x14ac:dyDescent="0.3">
      <c r="A28" s="300"/>
      <c r="B28" s="301"/>
      <c r="C28" s="105"/>
      <c r="D28" s="106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</row>
    <row r="29" spans="1:17" ht="16.2" thickBot="1" x14ac:dyDescent="0.35">
      <c r="A29" s="266"/>
      <c r="B29" s="267"/>
      <c r="C29" s="96"/>
      <c r="D29" s="97"/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</row>
    <row r="30" spans="1:17" ht="16.2" thickBot="1" x14ac:dyDescent="0.35">
      <c r="A30" s="268"/>
      <c r="B30" s="268"/>
      <c r="C30" s="73"/>
      <c r="D30" s="73"/>
      <c r="E30" s="73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255" t="s">
        <v>80</v>
      </c>
      <c r="B31" s="256"/>
      <c r="C31" s="98"/>
      <c r="D31" s="99"/>
      <c r="E31" s="73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1:17" ht="16.2" thickBot="1" x14ac:dyDescent="0.35">
      <c r="A32" s="258" t="s">
        <v>81</v>
      </c>
      <c r="B32" s="259"/>
      <c r="C32" s="259"/>
      <c r="D32" s="260"/>
      <c r="E32" s="73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ht="15.6" x14ac:dyDescent="0.3">
      <c r="A33" s="275" t="s">
        <v>59</v>
      </c>
      <c r="B33" s="276"/>
      <c r="C33" s="276"/>
      <c r="D33" s="277"/>
      <c r="E33" s="73"/>
      <c r="F33" s="255" t="s">
        <v>82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.6" x14ac:dyDescent="0.3">
      <c r="A34" s="278"/>
      <c r="B34" s="279"/>
      <c r="C34" s="279"/>
      <c r="D34" s="280"/>
      <c r="E34" s="73"/>
      <c r="F34" s="258" t="s">
        <v>81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</row>
    <row r="35" spans="1:17" ht="15.6" x14ac:dyDescent="0.3">
      <c r="A35" s="278"/>
      <c r="B35" s="279"/>
      <c r="C35" s="279"/>
      <c r="D35" s="280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278"/>
      <c r="B36" s="279"/>
      <c r="C36" s="279"/>
      <c r="D36" s="280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281"/>
      <c r="B37" s="282"/>
      <c r="C37" s="282"/>
      <c r="D37" s="283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287" t="s">
        <v>83</v>
      </c>
      <c r="B39" s="288"/>
      <c r="C39" s="288"/>
      <c r="D39" s="288"/>
      <c r="E39" s="100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291" t="s">
        <v>121</v>
      </c>
      <c r="B40" s="292"/>
      <c r="C40" s="292"/>
      <c r="D40" s="292"/>
      <c r="E40" s="101"/>
      <c r="F40" s="292" t="s">
        <v>122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3"/>
    </row>
    <row r="41" spans="1:17" x14ac:dyDescent="0.3">
      <c r="A41" s="291" t="s">
        <v>59</v>
      </c>
      <c r="B41" s="292"/>
      <c r="C41" s="292"/>
      <c r="D41" s="292"/>
      <c r="E41" s="101"/>
      <c r="F41" s="292" t="s">
        <v>59</v>
      </c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3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294"/>
      <c r="B43" s="295"/>
      <c r="C43" s="295"/>
      <c r="D43" s="295"/>
      <c r="E43" s="10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294"/>
      <c r="B44" s="295"/>
      <c r="C44" s="295"/>
      <c r="D44" s="295"/>
      <c r="E44" s="101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297"/>
      <c r="B45" s="298"/>
      <c r="C45" s="298"/>
      <c r="D45" s="298"/>
      <c r="E45" s="102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  <row r="46" spans="1:17" x14ac:dyDescent="0.3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x14ac:dyDescent="0.3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x14ac:dyDescent="0.3">
      <c r="A48" s="107" t="s">
        <v>123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8" zoomScale="80" zoomScaleNormal="80" workbookViewId="0">
      <selection activeCell="H22" sqref="H22"/>
    </sheetView>
  </sheetViews>
  <sheetFormatPr defaultRowHeight="14.4" x14ac:dyDescent="0.3"/>
  <cols>
    <col min="2" max="2" width="27.88671875" customWidth="1"/>
    <col min="4" max="4" width="16" customWidth="1"/>
    <col min="7" max="7" width="22" customWidth="1"/>
    <col min="8" max="8" width="12.6640625" customWidth="1"/>
    <col min="17" max="17" width="26.44140625" customWidth="1"/>
  </cols>
  <sheetData>
    <row r="1" spans="1:17" ht="22.8" x14ac:dyDescent="0.4">
      <c r="F1" s="72"/>
      <c r="G1" s="72" t="s">
        <v>0</v>
      </c>
    </row>
    <row r="2" spans="1:17" ht="20.399999999999999" x14ac:dyDescent="0.35">
      <c r="D2" s="72" t="s">
        <v>1</v>
      </c>
      <c r="F2" s="72"/>
    </row>
    <row r="4" spans="1:17" ht="15" thickBot="1" x14ac:dyDescent="0.35"/>
    <row r="5" spans="1:17" ht="16.2" thickBot="1" x14ac:dyDescent="0.35">
      <c r="A5" s="211" t="s">
        <v>2</v>
      </c>
      <c r="B5" s="211"/>
      <c r="C5" s="212" t="s">
        <v>3</v>
      </c>
      <c r="D5" s="212"/>
      <c r="E5" s="7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74" t="s">
        <v>12</v>
      </c>
      <c r="Q5" s="75" t="s">
        <v>13</v>
      </c>
    </row>
    <row r="6" spans="1:17" ht="15.6" x14ac:dyDescent="0.3">
      <c r="A6" s="213" t="s">
        <v>14</v>
      </c>
      <c r="B6" s="213"/>
      <c r="C6" s="214" t="s">
        <v>124</v>
      </c>
      <c r="D6" s="214"/>
      <c r="E6" s="73"/>
      <c r="F6" s="9" t="s">
        <v>16</v>
      </c>
      <c r="G6" s="10" t="s">
        <v>17</v>
      </c>
      <c r="H6" s="62">
        <v>14</v>
      </c>
      <c r="I6" s="32">
        <v>11</v>
      </c>
      <c r="J6" s="32">
        <v>2</v>
      </c>
      <c r="K6" s="32">
        <v>1</v>
      </c>
      <c r="L6" s="11" t="s">
        <v>125</v>
      </c>
      <c r="M6" s="34">
        <v>35</v>
      </c>
      <c r="N6" s="12"/>
      <c r="O6" s="64">
        <v>0</v>
      </c>
      <c r="P6" s="76">
        <v>0</v>
      </c>
      <c r="Q6" s="77" t="s">
        <v>19</v>
      </c>
    </row>
    <row r="7" spans="1:17" ht="15.6" x14ac:dyDescent="0.3">
      <c r="A7" s="216" t="s">
        <v>20</v>
      </c>
      <c r="B7" s="216"/>
      <c r="C7" s="217" t="s">
        <v>21</v>
      </c>
      <c r="D7" s="217"/>
      <c r="E7" s="73"/>
      <c r="F7" s="13" t="s">
        <v>22</v>
      </c>
      <c r="G7" s="14" t="s">
        <v>23</v>
      </c>
      <c r="H7" s="63">
        <v>14</v>
      </c>
      <c r="I7" s="33">
        <v>11</v>
      </c>
      <c r="J7" s="33">
        <v>1</v>
      </c>
      <c r="K7" s="33">
        <v>2</v>
      </c>
      <c r="L7" s="15" t="s">
        <v>126</v>
      </c>
      <c r="M7" s="35">
        <v>34</v>
      </c>
      <c r="N7" s="16"/>
      <c r="O7" s="66">
        <v>1</v>
      </c>
      <c r="P7" s="78">
        <v>0</v>
      </c>
      <c r="Q7" s="79" t="s">
        <v>19</v>
      </c>
    </row>
    <row r="8" spans="1:17" ht="16.2" thickBot="1" x14ac:dyDescent="0.35">
      <c r="A8" s="218" t="s">
        <v>25</v>
      </c>
      <c r="B8" s="218"/>
      <c r="C8" s="219" t="s">
        <v>26</v>
      </c>
      <c r="D8" s="219"/>
      <c r="E8" s="73"/>
      <c r="F8" s="9" t="s">
        <v>27</v>
      </c>
      <c r="G8" s="14" t="s">
        <v>28</v>
      </c>
      <c r="H8" s="63">
        <v>14</v>
      </c>
      <c r="I8" s="33">
        <v>10</v>
      </c>
      <c r="J8" s="33">
        <v>1</v>
      </c>
      <c r="K8" s="33">
        <v>3</v>
      </c>
      <c r="L8" s="15" t="s">
        <v>127</v>
      </c>
      <c r="M8" s="35">
        <v>31</v>
      </c>
      <c r="N8" s="16"/>
      <c r="O8" s="66">
        <v>0</v>
      </c>
      <c r="P8" s="78">
        <v>0</v>
      </c>
      <c r="Q8" s="79" t="s">
        <v>19</v>
      </c>
    </row>
    <row r="9" spans="1:17" ht="16.2" thickBot="1" x14ac:dyDescent="0.35">
      <c r="A9" s="73"/>
      <c r="B9" s="73"/>
      <c r="C9" s="73"/>
      <c r="D9" s="73"/>
      <c r="E9" s="73"/>
      <c r="F9" s="13" t="s">
        <v>30</v>
      </c>
      <c r="G9" s="14" t="s">
        <v>55</v>
      </c>
      <c r="H9" s="63">
        <v>14</v>
      </c>
      <c r="I9" s="33">
        <v>7</v>
      </c>
      <c r="J9" s="33">
        <v>2</v>
      </c>
      <c r="K9" s="33">
        <v>5</v>
      </c>
      <c r="L9" s="15" t="s">
        <v>128</v>
      </c>
      <c r="M9" s="35">
        <v>23</v>
      </c>
      <c r="N9" s="16"/>
      <c r="O9" s="66">
        <v>0</v>
      </c>
      <c r="P9" s="78">
        <v>0</v>
      </c>
      <c r="Q9" s="79" t="s">
        <v>19</v>
      </c>
    </row>
    <row r="10" spans="1:17" ht="16.2" thickBot="1" x14ac:dyDescent="0.35">
      <c r="A10" s="211" t="s">
        <v>33</v>
      </c>
      <c r="B10" s="211"/>
      <c r="C10" s="17">
        <v>70</v>
      </c>
      <c r="D10" s="81"/>
      <c r="E10" s="73"/>
      <c r="F10" s="9" t="s">
        <v>34</v>
      </c>
      <c r="G10" s="14" t="s">
        <v>39</v>
      </c>
      <c r="H10" s="63">
        <v>14</v>
      </c>
      <c r="I10" s="33">
        <v>7</v>
      </c>
      <c r="J10" s="33">
        <v>1</v>
      </c>
      <c r="K10" s="33">
        <v>6</v>
      </c>
      <c r="L10" s="15" t="s">
        <v>129</v>
      </c>
      <c r="M10" s="35">
        <v>22</v>
      </c>
      <c r="N10" s="16"/>
      <c r="O10" s="66">
        <v>1</v>
      </c>
      <c r="P10" s="78">
        <v>0</v>
      </c>
      <c r="Q10" s="79" t="s">
        <v>19</v>
      </c>
    </row>
    <row r="11" spans="1:17" ht="15.6" x14ac:dyDescent="0.3">
      <c r="A11" s="215" t="s">
        <v>37</v>
      </c>
      <c r="B11" s="215"/>
      <c r="C11" s="18">
        <v>70</v>
      </c>
      <c r="D11" s="82"/>
      <c r="E11" s="73"/>
      <c r="F11" s="13" t="s">
        <v>38</v>
      </c>
      <c r="G11" s="14" t="s">
        <v>35</v>
      </c>
      <c r="H11" s="63">
        <v>14</v>
      </c>
      <c r="I11" s="33">
        <v>6</v>
      </c>
      <c r="J11" s="33">
        <v>0</v>
      </c>
      <c r="K11" s="33">
        <v>8</v>
      </c>
      <c r="L11" s="15" t="s">
        <v>130</v>
      </c>
      <c r="M11" s="35">
        <v>18</v>
      </c>
      <c r="N11" s="16"/>
      <c r="O11" s="66">
        <v>1</v>
      </c>
      <c r="P11" s="78">
        <v>0</v>
      </c>
      <c r="Q11" s="79" t="s">
        <v>19</v>
      </c>
    </row>
    <row r="12" spans="1:17" ht="15.6" x14ac:dyDescent="0.3">
      <c r="A12" s="216" t="s">
        <v>41</v>
      </c>
      <c r="B12" s="216"/>
      <c r="C12" s="19">
        <v>0</v>
      </c>
      <c r="D12" s="83"/>
      <c r="E12" s="73"/>
      <c r="F12" s="9" t="s">
        <v>42</v>
      </c>
      <c r="G12" s="14" t="s">
        <v>51</v>
      </c>
      <c r="H12" s="63">
        <v>14</v>
      </c>
      <c r="I12" s="33">
        <v>5</v>
      </c>
      <c r="J12" s="33">
        <v>1</v>
      </c>
      <c r="K12" s="33">
        <v>8</v>
      </c>
      <c r="L12" s="15" t="s">
        <v>131</v>
      </c>
      <c r="M12" s="35">
        <v>16</v>
      </c>
      <c r="N12" s="16"/>
      <c r="O12" s="66">
        <v>1</v>
      </c>
      <c r="P12" s="78">
        <v>0</v>
      </c>
      <c r="Q12" s="79" t="s">
        <v>19</v>
      </c>
    </row>
    <row r="13" spans="1:17" ht="15.6" x14ac:dyDescent="0.3">
      <c r="A13" s="216" t="s">
        <v>45</v>
      </c>
      <c r="B13" s="216"/>
      <c r="C13" s="20">
        <v>0</v>
      </c>
      <c r="D13" s="83"/>
      <c r="E13" s="73"/>
      <c r="F13" s="13" t="s">
        <v>46</v>
      </c>
      <c r="G13" s="14" t="s">
        <v>92</v>
      </c>
      <c r="H13" s="63">
        <v>14</v>
      </c>
      <c r="I13" s="33">
        <v>4</v>
      </c>
      <c r="J13" s="33">
        <v>1</v>
      </c>
      <c r="K13" s="33">
        <v>9</v>
      </c>
      <c r="L13" s="15" t="s">
        <v>132</v>
      </c>
      <c r="M13" s="35">
        <v>13</v>
      </c>
      <c r="N13" s="16"/>
      <c r="O13" s="66">
        <v>0</v>
      </c>
      <c r="P13" s="78">
        <v>0</v>
      </c>
      <c r="Q13" s="79" t="s">
        <v>19</v>
      </c>
    </row>
    <row r="14" spans="1:17" ht="16.2" thickBot="1" x14ac:dyDescent="0.35">
      <c r="A14" s="216" t="s">
        <v>49</v>
      </c>
      <c r="B14" s="216"/>
      <c r="C14" s="20">
        <v>0</v>
      </c>
      <c r="D14" s="83"/>
      <c r="E14" s="73"/>
      <c r="F14" s="9" t="s">
        <v>50</v>
      </c>
      <c r="G14" s="103" t="s">
        <v>43</v>
      </c>
      <c r="H14" s="63">
        <v>14</v>
      </c>
      <c r="I14" s="33">
        <v>3</v>
      </c>
      <c r="J14" s="33">
        <v>2</v>
      </c>
      <c r="K14" s="33">
        <v>9</v>
      </c>
      <c r="L14" s="15" t="s">
        <v>133</v>
      </c>
      <c r="M14" s="35">
        <v>11</v>
      </c>
      <c r="N14" s="16"/>
      <c r="O14" s="66">
        <v>1</v>
      </c>
      <c r="P14" s="78">
        <v>0</v>
      </c>
      <c r="Q14" s="79" t="s">
        <v>19</v>
      </c>
    </row>
    <row r="15" spans="1:17" ht="16.2" thickBot="1" x14ac:dyDescent="0.35">
      <c r="A15" s="220" t="s">
        <v>53</v>
      </c>
      <c r="B15" s="220"/>
      <c r="C15" s="21">
        <v>0</v>
      </c>
      <c r="D15" s="81"/>
      <c r="E15" s="73"/>
      <c r="F15" s="13" t="s">
        <v>54</v>
      </c>
      <c r="G15" s="14" t="s">
        <v>47</v>
      </c>
      <c r="H15" s="63">
        <v>14</v>
      </c>
      <c r="I15" s="33">
        <v>0</v>
      </c>
      <c r="J15" s="33">
        <v>1</v>
      </c>
      <c r="K15" s="33">
        <v>13</v>
      </c>
      <c r="L15" s="15" t="s">
        <v>134</v>
      </c>
      <c r="M15" s="35">
        <v>1</v>
      </c>
      <c r="N15" s="16"/>
      <c r="O15" s="66">
        <v>0</v>
      </c>
      <c r="P15" s="78">
        <v>0</v>
      </c>
      <c r="Q15" s="79" t="s">
        <v>19</v>
      </c>
    </row>
    <row r="16" spans="1:17" ht="15.6" x14ac:dyDescent="0.3">
      <c r="A16" s="216" t="s">
        <v>57</v>
      </c>
      <c r="B16" s="216"/>
      <c r="C16" s="20">
        <v>0</v>
      </c>
      <c r="D16" s="83"/>
      <c r="E16" s="73"/>
      <c r="F16" s="9" t="s">
        <v>58</v>
      </c>
      <c r="G16" s="14" t="s">
        <v>59</v>
      </c>
      <c r="H16" s="63" t="s">
        <v>59</v>
      </c>
      <c r="I16" s="33" t="s">
        <v>59</v>
      </c>
      <c r="J16" s="33" t="s">
        <v>59</v>
      </c>
      <c r="K16" s="33" t="s">
        <v>59</v>
      </c>
      <c r="L16" s="15" t="s">
        <v>59</v>
      </c>
      <c r="M16" s="35" t="s">
        <v>59</v>
      </c>
      <c r="N16" s="16"/>
      <c r="O16" s="66" t="s">
        <v>59</v>
      </c>
      <c r="P16" s="78" t="s">
        <v>59</v>
      </c>
      <c r="Q16" s="79" t="s">
        <v>59</v>
      </c>
    </row>
    <row r="17" spans="1:17" ht="15.6" x14ac:dyDescent="0.3">
      <c r="A17" s="216"/>
      <c r="B17" s="216"/>
      <c r="C17" s="20"/>
      <c r="D17" s="83"/>
      <c r="E17" s="73"/>
      <c r="F17" s="13" t="s">
        <v>60</v>
      </c>
      <c r="G17" s="14" t="s">
        <v>59</v>
      </c>
      <c r="H17" s="63" t="s">
        <v>59</v>
      </c>
      <c r="I17" s="33" t="s">
        <v>59</v>
      </c>
      <c r="J17" s="33" t="s">
        <v>59</v>
      </c>
      <c r="K17" s="33" t="s">
        <v>59</v>
      </c>
      <c r="L17" s="15" t="s">
        <v>59</v>
      </c>
      <c r="M17" s="35" t="s">
        <v>59</v>
      </c>
      <c r="N17" s="16"/>
      <c r="O17" s="66" t="s">
        <v>59</v>
      </c>
      <c r="P17" s="78" t="s">
        <v>59</v>
      </c>
      <c r="Q17" s="79" t="s">
        <v>59</v>
      </c>
    </row>
    <row r="18" spans="1:17" ht="15.6" x14ac:dyDescent="0.3">
      <c r="A18" s="216" t="s">
        <v>61</v>
      </c>
      <c r="B18" s="216"/>
      <c r="C18" s="20">
        <v>911</v>
      </c>
      <c r="D18" s="83"/>
      <c r="E18" s="73"/>
      <c r="F18" s="9" t="s">
        <v>62</v>
      </c>
      <c r="G18" s="14" t="s">
        <v>59</v>
      </c>
      <c r="H18" s="63" t="s">
        <v>59</v>
      </c>
      <c r="I18" s="33" t="s">
        <v>59</v>
      </c>
      <c r="J18" s="33" t="s">
        <v>59</v>
      </c>
      <c r="K18" s="33" t="s">
        <v>59</v>
      </c>
      <c r="L18" s="15" t="s">
        <v>59</v>
      </c>
      <c r="M18" s="35" t="s">
        <v>59</v>
      </c>
      <c r="N18" s="16"/>
      <c r="O18" s="66" t="s">
        <v>59</v>
      </c>
      <c r="P18" s="78" t="s">
        <v>59</v>
      </c>
      <c r="Q18" s="79" t="s">
        <v>59</v>
      </c>
    </row>
    <row r="19" spans="1:17" ht="15.6" x14ac:dyDescent="0.3">
      <c r="A19" s="216" t="s">
        <v>63</v>
      </c>
      <c r="B19" s="216"/>
      <c r="C19" s="19">
        <v>911</v>
      </c>
      <c r="D19" s="83"/>
      <c r="E19" s="73"/>
      <c r="F19" s="22" t="s">
        <v>64</v>
      </c>
      <c r="G19" s="14" t="s">
        <v>59</v>
      </c>
      <c r="H19" s="63" t="s">
        <v>59</v>
      </c>
      <c r="I19" s="33" t="s">
        <v>59</v>
      </c>
      <c r="J19" s="33" t="s">
        <v>59</v>
      </c>
      <c r="K19" s="33" t="s">
        <v>59</v>
      </c>
      <c r="L19" s="15" t="s">
        <v>59</v>
      </c>
      <c r="M19" s="35" t="s">
        <v>59</v>
      </c>
      <c r="N19" s="16"/>
      <c r="O19" s="66" t="s">
        <v>59</v>
      </c>
      <c r="P19" s="78" t="s">
        <v>59</v>
      </c>
      <c r="Q19" s="79" t="s">
        <v>59</v>
      </c>
    </row>
    <row r="20" spans="1:17" ht="15.6" x14ac:dyDescent="0.3">
      <c r="A20" s="216"/>
      <c r="B20" s="216"/>
      <c r="C20" s="19"/>
      <c r="D20" s="83"/>
      <c r="E20" s="73"/>
      <c r="F20" s="22" t="s">
        <v>65</v>
      </c>
      <c r="G20" s="14" t="s">
        <v>59</v>
      </c>
      <c r="H20" s="63" t="s">
        <v>59</v>
      </c>
      <c r="I20" s="33" t="s">
        <v>59</v>
      </c>
      <c r="J20" s="33" t="s">
        <v>59</v>
      </c>
      <c r="K20" s="33" t="s">
        <v>59</v>
      </c>
      <c r="L20" s="15" t="s">
        <v>59</v>
      </c>
      <c r="M20" s="35" t="s">
        <v>59</v>
      </c>
      <c r="N20" s="16"/>
      <c r="O20" s="66" t="s">
        <v>59</v>
      </c>
      <c r="P20" s="78" t="s">
        <v>59</v>
      </c>
      <c r="Q20" s="79" t="s">
        <v>59</v>
      </c>
    </row>
    <row r="21" spans="1:17" ht="15.6" x14ac:dyDescent="0.3">
      <c r="A21" s="225" t="s">
        <v>66</v>
      </c>
      <c r="B21" s="226"/>
      <c r="C21" s="23">
        <v>0</v>
      </c>
      <c r="D21" s="83"/>
      <c r="E21" s="73"/>
      <c r="F21" s="22" t="s">
        <v>67</v>
      </c>
      <c r="G21" s="14" t="s">
        <v>59</v>
      </c>
      <c r="H21" s="19" t="s">
        <v>59</v>
      </c>
      <c r="I21" s="36" t="s">
        <v>59</v>
      </c>
      <c r="J21" s="36" t="s">
        <v>68</v>
      </c>
      <c r="K21" s="36" t="s">
        <v>59</v>
      </c>
      <c r="L21" s="24" t="s">
        <v>59</v>
      </c>
      <c r="M21" s="37" t="s">
        <v>59</v>
      </c>
      <c r="N21" s="38"/>
      <c r="O21" s="66" t="s">
        <v>59</v>
      </c>
      <c r="P21" s="78" t="s">
        <v>59</v>
      </c>
      <c r="Q21" s="79" t="s">
        <v>59</v>
      </c>
    </row>
    <row r="22" spans="1:17" ht="16.2" thickBot="1" x14ac:dyDescent="0.35">
      <c r="A22" s="225" t="s">
        <v>69</v>
      </c>
      <c r="B22" s="226"/>
      <c r="C22" s="23">
        <v>0</v>
      </c>
      <c r="D22" s="84"/>
      <c r="E22" s="73"/>
      <c r="F22" s="25"/>
      <c r="G22" s="26" t="s">
        <v>70</v>
      </c>
      <c r="H22" s="31"/>
      <c r="I22" s="39">
        <v>64</v>
      </c>
      <c r="J22" s="39">
        <v>12</v>
      </c>
      <c r="K22" s="39">
        <v>64</v>
      </c>
      <c r="L22" s="31" t="s">
        <v>135</v>
      </c>
      <c r="M22" s="31"/>
      <c r="N22" s="40"/>
      <c r="O22" s="68">
        <v>5</v>
      </c>
      <c r="P22" s="85">
        <v>0</v>
      </c>
      <c r="Q22" s="86"/>
    </row>
    <row r="23" spans="1:17" ht="16.2" thickBot="1" x14ac:dyDescent="0.35">
      <c r="A23" s="225"/>
      <c r="B23" s="226"/>
      <c r="C23" s="42"/>
      <c r="D23" s="87"/>
      <c r="E23" s="73"/>
      <c r="F23" s="29"/>
      <c r="G23" s="27"/>
      <c r="H23" s="27"/>
      <c r="I23" s="27"/>
      <c r="J23" s="27"/>
      <c r="K23" s="27"/>
      <c r="L23" s="29"/>
      <c r="M23" s="27"/>
      <c r="N23" s="27"/>
      <c r="O23" s="30"/>
      <c r="P23" s="88"/>
      <c r="Q23" s="88"/>
    </row>
    <row r="24" spans="1:17" ht="15.6" x14ac:dyDescent="0.3">
      <c r="A24" s="231" t="s">
        <v>72</v>
      </c>
      <c r="B24" s="232"/>
      <c r="C24" s="43"/>
      <c r="D24" s="89"/>
      <c r="E24" s="73"/>
      <c r="F24" s="255" t="s">
        <v>73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</row>
    <row r="25" spans="1:17" ht="15.6" x14ac:dyDescent="0.3">
      <c r="A25" s="223" t="s">
        <v>136</v>
      </c>
      <c r="B25" s="224"/>
      <c r="C25" s="52">
        <v>30</v>
      </c>
      <c r="D25" s="92" t="s">
        <v>137</v>
      </c>
      <c r="E25" s="73"/>
      <c r="F25" s="258" t="s">
        <v>76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</row>
    <row r="26" spans="1:17" ht="15.6" x14ac:dyDescent="0.3">
      <c r="A26" s="223" t="s">
        <v>138</v>
      </c>
      <c r="B26" s="224"/>
      <c r="C26" s="52">
        <v>30</v>
      </c>
      <c r="D26" s="92" t="s">
        <v>137</v>
      </c>
      <c r="E26" s="73"/>
      <c r="F26" s="258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17" ht="15.6" x14ac:dyDescent="0.3">
      <c r="A27" s="223" t="s">
        <v>139</v>
      </c>
      <c r="B27" s="224"/>
      <c r="C27" s="52">
        <v>30</v>
      </c>
      <c r="D27" s="92" t="s">
        <v>119</v>
      </c>
      <c r="E27" s="7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5.6" x14ac:dyDescent="0.3">
      <c r="A28" s="300"/>
      <c r="B28" s="301"/>
      <c r="C28" s="105"/>
      <c r="D28" s="106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</row>
    <row r="29" spans="1:17" ht="16.2" thickBot="1" x14ac:dyDescent="0.35">
      <c r="A29" s="266"/>
      <c r="B29" s="267"/>
      <c r="C29" s="96"/>
      <c r="D29" s="97"/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</row>
    <row r="30" spans="1:17" ht="16.2" thickBot="1" x14ac:dyDescent="0.35">
      <c r="A30" s="268"/>
      <c r="B30" s="268"/>
      <c r="C30" s="73"/>
      <c r="D30" s="73"/>
      <c r="E30" s="73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255" t="s">
        <v>80</v>
      </c>
      <c r="B31" s="256"/>
      <c r="C31" s="98"/>
      <c r="D31" s="99"/>
      <c r="E31" s="73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1:17" ht="16.2" thickBot="1" x14ac:dyDescent="0.35">
      <c r="A32" s="258" t="s">
        <v>81</v>
      </c>
      <c r="B32" s="259"/>
      <c r="C32" s="259"/>
      <c r="D32" s="260"/>
      <c r="E32" s="73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ht="15.6" x14ac:dyDescent="0.3">
      <c r="A33" s="275" t="s">
        <v>59</v>
      </c>
      <c r="B33" s="276"/>
      <c r="C33" s="276"/>
      <c r="D33" s="277"/>
      <c r="E33" s="73"/>
      <c r="F33" s="255" t="s">
        <v>82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.6" x14ac:dyDescent="0.3">
      <c r="A34" s="278"/>
      <c r="B34" s="279"/>
      <c r="C34" s="279"/>
      <c r="D34" s="280"/>
      <c r="E34" s="73"/>
      <c r="F34" s="258" t="s">
        <v>81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</row>
    <row r="35" spans="1:17" ht="15.6" x14ac:dyDescent="0.3">
      <c r="A35" s="278"/>
      <c r="B35" s="279"/>
      <c r="C35" s="279"/>
      <c r="D35" s="280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278"/>
      <c r="B36" s="279"/>
      <c r="C36" s="279"/>
      <c r="D36" s="280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281"/>
      <c r="B37" s="282"/>
      <c r="C37" s="282"/>
      <c r="D37" s="283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287" t="s">
        <v>83</v>
      </c>
      <c r="B39" s="288"/>
      <c r="C39" s="288"/>
      <c r="D39" s="288"/>
      <c r="E39" s="100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291" t="s">
        <v>121</v>
      </c>
      <c r="B40" s="292"/>
      <c r="C40" s="292"/>
      <c r="D40" s="292"/>
      <c r="E40" s="101"/>
      <c r="F40" s="292" t="s">
        <v>122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3"/>
    </row>
    <row r="41" spans="1:17" x14ac:dyDescent="0.3">
      <c r="A41" s="291" t="s">
        <v>59</v>
      </c>
      <c r="B41" s="292"/>
      <c r="C41" s="292"/>
      <c r="D41" s="292"/>
      <c r="E41" s="101"/>
      <c r="F41" s="292" t="s">
        <v>59</v>
      </c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3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294"/>
      <c r="B43" s="295"/>
      <c r="C43" s="295"/>
      <c r="D43" s="295"/>
      <c r="E43" s="10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294"/>
      <c r="B44" s="295"/>
      <c r="C44" s="295"/>
      <c r="D44" s="295"/>
      <c r="E44" s="101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297"/>
      <c r="B45" s="298"/>
      <c r="C45" s="298"/>
      <c r="D45" s="298"/>
      <c r="E45" s="102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2" zoomScale="80" zoomScaleNormal="80" workbookViewId="0">
      <selection activeCell="H22" sqref="H22"/>
    </sheetView>
  </sheetViews>
  <sheetFormatPr defaultRowHeight="14.4" x14ac:dyDescent="0.3"/>
  <cols>
    <col min="2" max="2" width="38.44140625" customWidth="1"/>
    <col min="4" max="4" width="10.109375" customWidth="1"/>
    <col min="7" max="7" width="32.88671875" customWidth="1"/>
    <col min="8" max="8" width="10.88671875" customWidth="1"/>
    <col min="15" max="16" width="9.109375" style="129"/>
    <col min="17" max="17" width="28.109375" customWidth="1"/>
  </cols>
  <sheetData>
    <row r="1" spans="1:17" ht="22.8" x14ac:dyDescent="0.4">
      <c r="F1" s="72"/>
      <c r="G1" s="72" t="s">
        <v>0</v>
      </c>
    </row>
    <row r="2" spans="1:17" ht="20.399999999999999" x14ac:dyDescent="0.35">
      <c r="D2" s="72" t="s">
        <v>1</v>
      </c>
      <c r="F2" s="72"/>
    </row>
    <row r="4" spans="1:17" ht="15" thickBot="1" x14ac:dyDescent="0.35"/>
    <row r="5" spans="1:17" ht="16.2" thickBot="1" x14ac:dyDescent="0.35">
      <c r="A5" s="211" t="s">
        <v>2</v>
      </c>
      <c r="B5" s="211"/>
      <c r="C5" s="212" t="s">
        <v>3</v>
      </c>
      <c r="D5" s="212"/>
      <c r="E5" s="7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74" t="s">
        <v>12</v>
      </c>
      <c r="Q5" s="75" t="s">
        <v>13</v>
      </c>
    </row>
    <row r="6" spans="1:17" ht="15.6" x14ac:dyDescent="0.3">
      <c r="A6" s="213" t="s">
        <v>14</v>
      </c>
      <c r="B6" s="213"/>
      <c r="C6" s="302" t="s">
        <v>140</v>
      </c>
      <c r="D6" s="302"/>
      <c r="E6" s="73"/>
      <c r="F6" s="9" t="s">
        <v>141</v>
      </c>
      <c r="G6" s="10" t="s">
        <v>142</v>
      </c>
      <c r="H6" s="108" t="s">
        <v>143</v>
      </c>
      <c r="I6" s="32" t="s">
        <v>144</v>
      </c>
      <c r="J6" s="32" t="s">
        <v>145</v>
      </c>
      <c r="K6" s="32" t="s">
        <v>146</v>
      </c>
      <c r="L6" s="11" t="s">
        <v>147</v>
      </c>
      <c r="M6" s="34" t="s">
        <v>148</v>
      </c>
      <c r="N6" s="12"/>
      <c r="O6" s="64"/>
      <c r="P6" s="76"/>
      <c r="Q6" s="109"/>
    </row>
    <row r="7" spans="1:17" ht="15.6" x14ac:dyDescent="0.3">
      <c r="A7" s="216" t="s">
        <v>20</v>
      </c>
      <c r="B7" s="216"/>
      <c r="C7" s="217" t="s">
        <v>149</v>
      </c>
      <c r="D7" s="217"/>
      <c r="E7" s="73"/>
      <c r="F7" s="13" t="s">
        <v>150</v>
      </c>
      <c r="G7" s="14" t="s">
        <v>151</v>
      </c>
      <c r="H7" s="110">
        <v>13</v>
      </c>
      <c r="I7" s="33">
        <v>10</v>
      </c>
      <c r="J7" s="33">
        <v>2</v>
      </c>
      <c r="K7" s="33">
        <v>1</v>
      </c>
      <c r="L7" s="15" t="s">
        <v>152</v>
      </c>
      <c r="M7" s="35">
        <v>32</v>
      </c>
      <c r="N7" s="16"/>
      <c r="O7" s="66">
        <v>6</v>
      </c>
      <c r="P7" s="78"/>
      <c r="Q7" s="113"/>
    </row>
    <row r="8" spans="1:17" ht="16.2" thickBot="1" x14ac:dyDescent="0.35">
      <c r="A8" s="218" t="s">
        <v>25</v>
      </c>
      <c r="B8" s="218"/>
      <c r="C8" s="303" t="s">
        <v>153</v>
      </c>
      <c r="D8" s="303"/>
      <c r="E8" s="73"/>
      <c r="F8" s="9" t="s">
        <v>154</v>
      </c>
      <c r="G8" s="14" t="s">
        <v>155</v>
      </c>
      <c r="H8" s="110">
        <v>13</v>
      </c>
      <c r="I8" s="33">
        <v>9</v>
      </c>
      <c r="J8" s="33">
        <v>4</v>
      </c>
      <c r="K8" s="33">
        <v>0</v>
      </c>
      <c r="L8" s="15" t="s">
        <v>156</v>
      </c>
      <c r="M8" s="35">
        <v>31</v>
      </c>
      <c r="N8" s="16"/>
      <c r="O8" s="66">
        <v>5</v>
      </c>
      <c r="P8" s="78">
        <v>1</v>
      </c>
      <c r="Q8" s="113"/>
    </row>
    <row r="9" spans="1:17" ht="16.2" thickBot="1" x14ac:dyDescent="0.35">
      <c r="A9" s="73"/>
      <c r="B9" s="73"/>
      <c r="C9" s="73"/>
      <c r="D9" s="73"/>
      <c r="E9" s="73"/>
      <c r="F9" s="13" t="s">
        <v>157</v>
      </c>
      <c r="G9" s="14" t="s">
        <v>158</v>
      </c>
      <c r="H9" s="110">
        <v>13</v>
      </c>
      <c r="I9" s="33">
        <v>8</v>
      </c>
      <c r="J9" s="33">
        <v>3</v>
      </c>
      <c r="K9" s="33">
        <v>2</v>
      </c>
      <c r="L9" s="15" t="s">
        <v>159</v>
      </c>
      <c r="M9" s="35">
        <v>27</v>
      </c>
      <c r="N9" s="16"/>
      <c r="O9" s="66">
        <v>3</v>
      </c>
      <c r="P9" s="78"/>
      <c r="Q9" s="113"/>
    </row>
    <row r="10" spans="1:17" ht="16.2" thickBot="1" x14ac:dyDescent="0.35">
      <c r="A10" s="211" t="s">
        <v>33</v>
      </c>
      <c r="B10" s="211"/>
      <c r="C10" s="17">
        <v>91</v>
      </c>
      <c r="D10" s="81"/>
      <c r="E10" s="73"/>
      <c r="F10" s="9" t="s">
        <v>160</v>
      </c>
      <c r="G10" s="114" t="s">
        <v>161</v>
      </c>
      <c r="H10" s="110">
        <v>13</v>
      </c>
      <c r="I10" s="33">
        <v>8</v>
      </c>
      <c r="J10" s="33">
        <v>1</v>
      </c>
      <c r="K10" s="33">
        <v>4</v>
      </c>
      <c r="L10" s="15" t="s">
        <v>162</v>
      </c>
      <c r="M10" s="35">
        <v>25</v>
      </c>
      <c r="N10" s="16"/>
      <c r="O10" s="66">
        <v>8</v>
      </c>
      <c r="P10" s="78">
        <v>1</v>
      </c>
      <c r="Q10" s="113"/>
    </row>
    <row r="11" spans="1:17" ht="15.6" x14ac:dyDescent="0.3">
      <c r="A11" s="215" t="s">
        <v>37</v>
      </c>
      <c r="B11" s="215"/>
      <c r="C11" s="18">
        <v>91</v>
      </c>
      <c r="D11" s="82"/>
      <c r="E11" s="73"/>
      <c r="F11" s="13" t="s">
        <v>163</v>
      </c>
      <c r="G11" s="14" t="s">
        <v>164</v>
      </c>
      <c r="H11" s="110">
        <v>13</v>
      </c>
      <c r="I11" s="33">
        <v>7</v>
      </c>
      <c r="J11" s="33">
        <v>2</v>
      </c>
      <c r="K11" s="33">
        <v>4</v>
      </c>
      <c r="L11" s="15" t="s">
        <v>165</v>
      </c>
      <c r="M11" s="35">
        <v>23</v>
      </c>
      <c r="N11" s="16"/>
      <c r="O11" s="66">
        <v>5</v>
      </c>
      <c r="P11" s="78"/>
      <c r="Q11" s="113"/>
    </row>
    <row r="12" spans="1:17" ht="15.6" x14ac:dyDescent="0.3">
      <c r="A12" s="216" t="s">
        <v>41</v>
      </c>
      <c r="B12" s="216"/>
      <c r="C12" s="19">
        <v>0</v>
      </c>
      <c r="D12" s="83"/>
      <c r="E12" s="73"/>
      <c r="F12" s="9" t="s">
        <v>166</v>
      </c>
      <c r="G12" s="14" t="s">
        <v>167</v>
      </c>
      <c r="H12" s="110">
        <v>13</v>
      </c>
      <c r="I12" s="33">
        <v>7</v>
      </c>
      <c r="J12" s="33">
        <v>2</v>
      </c>
      <c r="K12" s="33">
        <v>4</v>
      </c>
      <c r="L12" s="15" t="s">
        <v>168</v>
      </c>
      <c r="M12" s="35">
        <v>23</v>
      </c>
      <c r="N12" s="16"/>
      <c r="O12" s="66">
        <v>5</v>
      </c>
      <c r="P12" s="78"/>
      <c r="Q12" s="113"/>
    </row>
    <row r="13" spans="1:17" ht="15.6" x14ac:dyDescent="0.3">
      <c r="A13" s="216" t="s">
        <v>45</v>
      </c>
      <c r="B13" s="216"/>
      <c r="C13" s="20">
        <v>0</v>
      </c>
      <c r="D13" s="83"/>
      <c r="E13" s="73"/>
      <c r="F13" s="13" t="s">
        <v>169</v>
      </c>
      <c r="G13" s="14" t="s">
        <v>17</v>
      </c>
      <c r="H13" s="110">
        <v>13</v>
      </c>
      <c r="I13" s="33">
        <v>7</v>
      </c>
      <c r="J13" s="33">
        <v>1</v>
      </c>
      <c r="K13" s="33">
        <v>5</v>
      </c>
      <c r="L13" s="15" t="s">
        <v>170</v>
      </c>
      <c r="M13" s="35">
        <v>22</v>
      </c>
      <c r="N13" s="16"/>
      <c r="O13" s="66">
        <v>1</v>
      </c>
      <c r="P13" s="78">
        <v>1</v>
      </c>
      <c r="Q13" s="113"/>
    </row>
    <row r="14" spans="1:17" ht="16.2" thickBot="1" x14ac:dyDescent="0.35">
      <c r="A14" s="216" t="s">
        <v>49</v>
      </c>
      <c r="B14" s="216"/>
      <c r="C14" s="20">
        <v>0</v>
      </c>
      <c r="D14" s="83"/>
      <c r="E14" s="73"/>
      <c r="F14" s="9" t="s">
        <v>171</v>
      </c>
      <c r="G14" s="114" t="s">
        <v>172</v>
      </c>
      <c r="H14" s="110">
        <v>13</v>
      </c>
      <c r="I14" s="33">
        <v>6</v>
      </c>
      <c r="J14" s="33">
        <v>2</v>
      </c>
      <c r="K14" s="33">
        <v>5</v>
      </c>
      <c r="L14" s="15" t="s">
        <v>173</v>
      </c>
      <c r="M14" s="35">
        <v>20</v>
      </c>
      <c r="N14" s="16"/>
      <c r="O14" s="66">
        <v>2</v>
      </c>
      <c r="P14" s="78"/>
      <c r="Q14" s="113"/>
    </row>
    <row r="15" spans="1:17" ht="16.2" thickBot="1" x14ac:dyDescent="0.35">
      <c r="A15" s="220" t="s">
        <v>53</v>
      </c>
      <c r="B15" s="220"/>
      <c r="C15" s="21">
        <v>0</v>
      </c>
      <c r="D15" s="81"/>
      <c r="E15" s="73"/>
      <c r="F15" s="13" t="s">
        <v>174</v>
      </c>
      <c r="G15" s="14" t="s">
        <v>175</v>
      </c>
      <c r="H15" s="110">
        <v>13</v>
      </c>
      <c r="I15" s="33">
        <v>5</v>
      </c>
      <c r="J15" s="33">
        <v>3</v>
      </c>
      <c r="K15" s="33">
        <v>5</v>
      </c>
      <c r="L15" s="15" t="s">
        <v>176</v>
      </c>
      <c r="M15" s="35">
        <v>18</v>
      </c>
      <c r="N15" s="16"/>
      <c r="O15" s="66">
        <v>8</v>
      </c>
      <c r="P15" s="78"/>
      <c r="Q15" s="113"/>
    </row>
    <row r="16" spans="1:17" ht="15.6" x14ac:dyDescent="0.3">
      <c r="A16" s="216" t="s">
        <v>57</v>
      </c>
      <c r="B16" s="216"/>
      <c r="C16" s="20">
        <v>0</v>
      </c>
      <c r="D16" s="83"/>
      <c r="E16" s="73"/>
      <c r="F16" s="9" t="s">
        <v>177</v>
      </c>
      <c r="G16" s="14" t="s">
        <v>178</v>
      </c>
      <c r="H16" s="110">
        <v>13</v>
      </c>
      <c r="I16" s="33">
        <v>2</v>
      </c>
      <c r="J16" s="33">
        <v>5</v>
      </c>
      <c r="K16" s="33">
        <v>6</v>
      </c>
      <c r="L16" s="15" t="s">
        <v>179</v>
      </c>
      <c r="M16" s="35">
        <v>11</v>
      </c>
      <c r="N16" s="16"/>
      <c r="O16" s="66">
        <v>6</v>
      </c>
      <c r="P16" s="78">
        <v>1</v>
      </c>
      <c r="Q16" s="113"/>
    </row>
    <row r="17" spans="1:17" ht="15.6" x14ac:dyDescent="0.3">
      <c r="A17" s="216"/>
      <c r="B17" s="216"/>
      <c r="C17" s="20"/>
      <c r="D17" s="83"/>
      <c r="E17" s="73"/>
      <c r="F17" s="13" t="s">
        <v>180</v>
      </c>
      <c r="G17" s="114" t="s">
        <v>181</v>
      </c>
      <c r="H17" s="110">
        <v>13</v>
      </c>
      <c r="I17" s="33">
        <v>3</v>
      </c>
      <c r="J17" s="33">
        <v>1</v>
      </c>
      <c r="K17" s="33">
        <v>9</v>
      </c>
      <c r="L17" s="15" t="s">
        <v>182</v>
      </c>
      <c r="M17" s="35">
        <v>10</v>
      </c>
      <c r="N17" s="16"/>
      <c r="O17" s="66">
        <v>2</v>
      </c>
      <c r="P17" s="78"/>
      <c r="Q17" s="113"/>
    </row>
    <row r="18" spans="1:17" ht="15.6" x14ac:dyDescent="0.3">
      <c r="A18" s="216" t="s">
        <v>61</v>
      </c>
      <c r="B18" s="216"/>
      <c r="C18" s="20">
        <v>425</v>
      </c>
      <c r="D18" s="83"/>
      <c r="E18" s="73"/>
      <c r="F18" s="9" t="s">
        <v>183</v>
      </c>
      <c r="G18" s="14" t="s">
        <v>184</v>
      </c>
      <c r="H18" s="110">
        <v>13</v>
      </c>
      <c r="I18" s="33">
        <v>1</v>
      </c>
      <c r="J18" s="33">
        <v>4</v>
      </c>
      <c r="K18" s="33">
        <v>8</v>
      </c>
      <c r="L18" s="15" t="s">
        <v>185</v>
      </c>
      <c r="M18" s="35">
        <v>7</v>
      </c>
      <c r="N18" s="16"/>
      <c r="O18" s="66">
        <v>4</v>
      </c>
      <c r="P18" s="78"/>
      <c r="Q18" s="113"/>
    </row>
    <row r="19" spans="1:17" ht="15.6" x14ac:dyDescent="0.3">
      <c r="A19" s="216" t="s">
        <v>63</v>
      </c>
      <c r="B19" s="216"/>
      <c r="C19" s="19">
        <v>425</v>
      </c>
      <c r="D19" s="83"/>
      <c r="E19" s="73"/>
      <c r="F19" s="22" t="s">
        <v>186</v>
      </c>
      <c r="G19" s="114" t="s">
        <v>187</v>
      </c>
      <c r="H19" s="110">
        <v>13</v>
      </c>
      <c r="I19" s="33">
        <v>2</v>
      </c>
      <c r="J19" s="33">
        <v>1</v>
      </c>
      <c r="K19" s="33">
        <v>10</v>
      </c>
      <c r="L19" s="15" t="s">
        <v>188</v>
      </c>
      <c r="M19" s="35">
        <v>7</v>
      </c>
      <c r="N19" s="16"/>
      <c r="O19" s="66">
        <v>3</v>
      </c>
      <c r="P19" s="78"/>
      <c r="Q19" s="113"/>
    </row>
    <row r="20" spans="1:17" ht="15.6" x14ac:dyDescent="0.3">
      <c r="A20" s="216"/>
      <c r="B20" s="216"/>
      <c r="C20" s="19"/>
      <c r="D20" s="83"/>
      <c r="E20" s="73"/>
      <c r="F20" s="22" t="s">
        <v>189</v>
      </c>
      <c r="G20" s="14" t="s">
        <v>190</v>
      </c>
      <c r="H20" s="110">
        <v>13</v>
      </c>
      <c r="I20" s="33">
        <v>0</v>
      </c>
      <c r="J20" s="33">
        <v>1</v>
      </c>
      <c r="K20" s="33">
        <v>12</v>
      </c>
      <c r="L20" s="15" t="s">
        <v>191</v>
      </c>
      <c r="M20" s="35">
        <v>1</v>
      </c>
      <c r="N20" s="16"/>
      <c r="O20" s="66">
        <v>8</v>
      </c>
      <c r="P20" s="78"/>
      <c r="Q20" s="113"/>
    </row>
    <row r="21" spans="1:17" ht="15.6" x14ac:dyDescent="0.3">
      <c r="A21" s="225" t="s">
        <v>66</v>
      </c>
      <c r="B21" s="226"/>
      <c r="C21" s="23">
        <v>0</v>
      </c>
      <c r="D21" s="83"/>
      <c r="E21" s="73"/>
      <c r="F21" s="22"/>
      <c r="G21" s="14"/>
      <c r="H21" s="115"/>
      <c r="I21" s="36"/>
      <c r="J21" s="36"/>
      <c r="K21" s="36"/>
      <c r="L21" s="24"/>
      <c r="M21" s="37"/>
      <c r="N21" s="38"/>
      <c r="O21" s="66"/>
      <c r="P21" s="78"/>
      <c r="Q21" s="113"/>
    </row>
    <row r="22" spans="1:17" ht="16.2" thickBot="1" x14ac:dyDescent="0.35">
      <c r="A22" s="225" t="s">
        <v>69</v>
      </c>
      <c r="B22" s="226"/>
      <c r="C22" s="23">
        <v>0</v>
      </c>
      <c r="D22" s="84"/>
      <c r="E22" s="73"/>
      <c r="F22" s="25"/>
      <c r="G22" s="26" t="s">
        <v>70</v>
      </c>
      <c r="H22" s="116"/>
      <c r="I22" s="116">
        <f t="shared" ref="I22:O22" si="0">SUM(I6:I20)</f>
        <v>75</v>
      </c>
      <c r="J22" s="116">
        <f t="shared" si="0"/>
        <v>32</v>
      </c>
      <c r="K22" s="116">
        <f t="shared" si="0"/>
        <v>75</v>
      </c>
      <c r="L22" s="116"/>
      <c r="M22" s="116"/>
      <c r="N22" s="116"/>
      <c r="O22" s="85">
        <f t="shared" si="0"/>
        <v>66</v>
      </c>
      <c r="P22" s="85">
        <f>SUM(P6:P20)</f>
        <v>4</v>
      </c>
      <c r="Q22" s="86"/>
    </row>
    <row r="23" spans="1:17" ht="16.2" thickBot="1" x14ac:dyDescent="0.35">
      <c r="A23" s="225" t="s">
        <v>192</v>
      </c>
      <c r="B23" s="226"/>
      <c r="C23" s="42">
        <v>2705</v>
      </c>
      <c r="D23" s="87"/>
      <c r="E23" s="73"/>
      <c r="F23" s="29"/>
      <c r="G23" s="27"/>
      <c r="H23" s="27"/>
      <c r="I23" s="27"/>
      <c r="J23" s="27"/>
      <c r="K23" s="27"/>
      <c r="L23" s="29"/>
      <c r="M23" s="27"/>
      <c r="N23" s="27"/>
      <c r="O23" s="27"/>
      <c r="P23" s="155"/>
      <c r="Q23" s="88"/>
    </row>
    <row r="24" spans="1:17" ht="15.6" x14ac:dyDescent="0.3">
      <c r="A24" s="231" t="s">
        <v>72</v>
      </c>
      <c r="B24" s="232"/>
      <c r="C24" s="43"/>
      <c r="D24" s="89"/>
      <c r="E24" s="73"/>
      <c r="F24" s="255" t="s">
        <v>73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</row>
    <row r="25" spans="1:17" ht="15.6" x14ac:dyDescent="0.3">
      <c r="A25" s="304" t="s">
        <v>193</v>
      </c>
      <c r="B25" s="305"/>
      <c r="C25" s="117">
        <v>18</v>
      </c>
      <c r="D25" s="118"/>
      <c r="E25" s="73"/>
      <c r="F25" s="306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</row>
    <row r="26" spans="1:17" ht="15.6" x14ac:dyDescent="0.3">
      <c r="A26" s="309" t="s">
        <v>194</v>
      </c>
      <c r="B26" s="310"/>
      <c r="C26" s="117">
        <v>17</v>
      </c>
      <c r="D26" s="118"/>
      <c r="E26" s="73"/>
      <c r="F26" s="306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8"/>
    </row>
    <row r="27" spans="1:17" ht="15.6" x14ac:dyDescent="0.3">
      <c r="A27" s="311" t="s">
        <v>195</v>
      </c>
      <c r="B27" s="312"/>
      <c r="C27" s="117">
        <v>15</v>
      </c>
      <c r="D27" s="118"/>
      <c r="E27" s="7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5.6" x14ac:dyDescent="0.3">
      <c r="A28" s="300"/>
      <c r="B28" s="301"/>
      <c r="C28" s="105"/>
      <c r="D28" s="106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</row>
    <row r="29" spans="1:17" ht="16.2" thickBot="1" x14ac:dyDescent="0.35">
      <c r="A29" s="266"/>
      <c r="B29" s="267"/>
      <c r="C29" s="96"/>
      <c r="D29" s="97"/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</row>
    <row r="30" spans="1:17" ht="16.2" thickBot="1" x14ac:dyDescent="0.35">
      <c r="A30" s="268"/>
      <c r="B30" s="268"/>
      <c r="C30" s="73"/>
      <c r="D30" s="73"/>
      <c r="E30" s="73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255" t="s">
        <v>80</v>
      </c>
      <c r="B31" s="256"/>
      <c r="C31" s="98"/>
      <c r="D31" s="99"/>
      <c r="E31" s="73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1:17" ht="16.2" thickBot="1" x14ac:dyDescent="0.35">
      <c r="A32" s="313"/>
      <c r="B32" s="314"/>
      <c r="C32" s="314"/>
      <c r="D32" s="315"/>
      <c r="E32" s="73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</row>
    <row r="33" spans="1:17" ht="15.6" x14ac:dyDescent="0.3">
      <c r="A33" s="313"/>
      <c r="B33" s="314"/>
      <c r="C33" s="314"/>
      <c r="D33" s="315"/>
      <c r="E33" s="73"/>
      <c r="F33" s="255" t="s">
        <v>82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.6" x14ac:dyDescent="0.3">
      <c r="A34" s="278"/>
      <c r="B34" s="279"/>
      <c r="C34" s="279"/>
      <c r="D34" s="280"/>
      <c r="E34" s="73"/>
      <c r="F34" s="306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8"/>
    </row>
    <row r="35" spans="1:17" ht="15.6" x14ac:dyDescent="0.3">
      <c r="A35" s="278"/>
      <c r="B35" s="279"/>
      <c r="C35" s="279"/>
      <c r="D35" s="280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278"/>
      <c r="B36" s="279"/>
      <c r="C36" s="279"/>
      <c r="D36" s="280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281"/>
      <c r="B37" s="282"/>
      <c r="C37" s="282"/>
      <c r="D37" s="283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287" t="s">
        <v>83</v>
      </c>
      <c r="B39" s="288"/>
      <c r="C39" s="288"/>
      <c r="D39" s="288"/>
      <c r="E39" s="100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316" t="s">
        <v>196</v>
      </c>
      <c r="B40" s="317"/>
      <c r="C40" s="317"/>
      <c r="D40" s="317"/>
      <c r="E40" s="101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8"/>
    </row>
    <row r="41" spans="1:17" x14ac:dyDescent="0.3">
      <c r="A41" s="291" t="s">
        <v>197</v>
      </c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294"/>
      <c r="B43" s="295"/>
      <c r="C43" s="295"/>
      <c r="D43" s="295"/>
      <c r="E43" s="10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294"/>
      <c r="B44" s="295"/>
      <c r="C44" s="295"/>
      <c r="D44" s="295"/>
      <c r="E44" s="101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297"/>
      <c r="B45" s="298"/>
      <c r="C45" s="298"/>
      <c r="D45" s="298"/>
      <c r="E45" s="102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2" zoomScale="80" zoomScaleNormal="80" workbookViewId="0">
      <selection activeCell="A25" sqref="A25:C26"/>
    </sheetView>
  </sheetViews>
  <sheetFormatPr defaultRowHeight="14.4" x14ac:dyDescent="0.3"/>
  <cols>
    <col min="1" max="1" width="9.109375" style="142"/>
    <col min="2" max="2" width="31.33203125" style="142" customWidth="1"/>
    <col min="3" max="3" width="9.109375" style="142"/>
    <col min="4" max="4" width="10.6640625" style="142" customWidth="1"/>
    <col min="5" max="6" width="9.109375" style="129"/>
    <col min="7" max="7" width="32.88671875" style="142" customWidth="1"/>
    <col min="8" max="16" width="9.109375" style="129"/>
    <col min="17" max="17" width="26.44140625" style="129" customWidth="1"/>
  </cols>
  <sheetData>
    <row r="1" spans="1:17" ht="22.8" x14ac:dyDescent="0.4">
      <c r="F1" s="134"/>
      <c r="G1" s="141" t="s">
        <v>0</v>
      </c>
    </row>
    <row r="2" spans="1:17" ht="20.399999999999999" x14ac:dyDescent="0.35">
      <c r="D2" s="141" t="s">
        <v>1</v>
      </c>
      <c r="F2" s="134"/>
    </row>
    <row r="4" spans="1:17" ht="15" thickBot="1" x14ac:dyDescent="0.35"/>
    <row r="5" spans="1:17" ht="16.2" thickBot="1" x14ac:dyDescent="0.35">
      <c r="A5" s="320" t="s">
        <v>2</v>
      </c>
      <c r="B5" s="320"/>
      <c r="C5" s="321" t="s">
        <v>3</v>
      </c>
      <c r="D5" s="321"/>
      <c r="E5" s="121"/>
      <c r="F5" s="122"/>
      <c r="G5" s="143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/>
      <c r="O5" s="7" t="s">
        <v>11</v>
      </c>
      <c r="P5" s="74" t="s">
        <v>12</v>
      </c>
      <c r="Q5" s="81" t="s">
        <v>13</v>
      </c>
    </row>
    <row r="6" spans="1:17" ht="15.6" x14ac:dyDescent="0.3">
      <c r="A6" s="322" t="s">
        <v>14</v>
      </c>
      <c r="B6" s="322"/>
      <c r="C6" s="323" t="s">
        <v>198</v>
      </c>
      <c r="D6" s="323"/>
      <c r="E6" s="121"/>
      <c r="F6" s="9" t="s">
        <v>141</v>
      </c>
      <c r="G6" s="144" t="s">
        <v>142</v>
      </c>
      <c r="H6" s="62" t="s">
        <v>143</v>
      </c>
      <c r="I6" s="32" t="s">
        <v>144</v>
      </c>
      <c r="J6" s="32" t="s">
        <v>145</v>
      </c>
      <c r="K6" s="32" t="s">
        <v>146</v>
      </c>
      <c r="L6" s="11" t="s">
        <v>147</v>
      </c>
      <c r="M6" s="34" t="s">
        <v>148</v>
      </c>
      <c r="N6" s="123" t="s">
        <v>199</v>
      </c>
      <c r="O6" s="64"/>
      <c r="P6" s="76"/>
      <c r="Q6" s="77"/>
    </row>
    <row r="7" spans="1:17" ht="15.6" x14ac:dyDescent="0.3">
      <c r="A7" s="319" t="s">
        <v>20</v>
      </c>
      <c r="B7" s="319"/>
      <c r="C7" s="324" t="s">
        <v>149</v>
      </c>
      <c r="D7" s="324"/>
      <c r="E7" s="121"/>
      <c r="F7" s="13" t="s">
        <v>150</v>
      </c>
      <c r="G7" s="115" t="s">
        <v>175</v>
      </c>
      <c r="H7" s="63">
        <v>13</v>
      </c>
      <c r="I7" s="33">
        <v>12</v>
      </c>
      <c r="J7" s="33">
        <v>1</v>
      </c>
      <c r="K7" s="33">
        <v>0</v>
      </c>
      <c r="L7" s="15" t="s">
        <v>200</v>
      </c>
      <c r="M7" s="35">
        <v>37</v>
      </c>
      <c r="N7" s="124" t="s">
        <v>201</v>
      </c>
      <c r="O7" s="66">
        <v>1</v>
      </c>
      <c r="P7" s="78"/>
      <c r="Q7" s="79"/>
    </row>
    <row r="8" spans="1:17" ht="16.2" thickBot="1" x14ac:dyDescent="0.35">
      <c r="A8" s="325" t="s">
        <v>25</v>
      </c>
      <c r="B8" s="325"/>
      <c r="C8" s="326" t="s">
        <v>153</v>
      </c>
      <c r="D8" s="326"/>
      <c r="E8" s="121"/>
      <c r="F8" s="9" t="s">
        <v>154</v>
      </c>
      <c r="G8" s="115" t="s">
        <v>158</v>
      </c>
      <c r="H8" s="63">
        <v>13</v>
      </c>
      <c r="I8" s="33">
        <v>10</v>
      </c>
      <c r="J8" s="33">
        <v>1</v>
      </c>
      <c r="K8" s="33">
        <v>2</v>
      </c>
      <c r="L8" s="15" t="s">
        <v>202</v>
      </c>
      <c r="M8" s="35">
        <v>31</v>
      </c>
      <c r="N8" s="124" t="s">
        <v>177</v>
      </c>
      <c r="O8" s="66"/>
      <c r="P8" s="78"/>
      <c r="Q8" s="79"/>
    </row>
    <row r="9" spans="1:17" ht="16.2" thickBot="1" x14ac:dyDescent="0.35">
      <c r="A9" s="158"/>
      <c r="B9" s="158"/>
      <c r="C9" s="158" t="s">
        <v>3</v>
      </c>
      <c r="D9" s="158"/>
      <c r="E9" s="121"/>
      <c r="F9" s="13" t="s">
        <v>157</v>
      </c>
      <c r="G9" s="115" t="s">
        <v>151</v>
      </c>
      <c r="H9" s="63">
        <v>13</v>
      </c>
      <c r="I9" s="33">
        <v>10</v>
      </c>
      <c r="J9" s="33">
        <v>1</v>
      </c>
      <c r="K9" s="33">
        <v>2</v>
      </c>
      <c r="L9" s="15" t="s">
        <v>203</v>
      </c>
      <c r="M9" s="35">
        <v>31</v>
      </c>
      <c r="N9" s="124" t="s">
        <v>177</v>
      </c>
      <c r="O9" s="66"/>
      <c r="P9" s="78"/>
      <c r="Q9" s="79"/>
    </row>
    <row r="10" spans="1:17" ht="16.2" thickBot="1" x14ac:dyDescent="0.35">
      <c r="A10" s="320" t="s">
        <v>33</v>
      </c>
      <c r="B10" s="320"/>
      <c r="C10" s="159">
        <v>91</v>
      </c>
      <c r="D10" s="75"/>
      <c r="E10" s="121"/>
      <c r="F10" s="9" t="s">
        <v>160</v>
      </c>
      <c r="G10" s="115" t="s">
        <v>164</v>
      </c>
      <c r="H10" s="63">
        <v>13</v>
      </c>
      <c r="I10" s="33">
        <v>10</v>
      </c>
      <c r="J10" s="33">
        <v>0</v>
      </c>
      <c r="K10" s="33">
        <v>3</v>
      </c>
      <c r="L10" s="15" t="s">
        <v>204</v>
      </c>
      <c r="M10" s="35">
        <v>30</v>
      </c>
      <c r="N10" s="124" t="s">
        <v>174</v>
      </c>
      <c r="O10" s="66"/>
      <c r="P10" s="78"/>
      <c r="Q10" s="79"/>
    </row>
    <row r="11" spans="1:17" ht="15.6" x14ac:dyDescent="0.3">
      <c r="A11" s="327" t="s">
        <v>37</v>
      </c>
      <c r="B11" s="327"/>
      <c r="C11" s="160">
        <v>91</v>
      </c>
      <c r="D11" s="161"/>
      <c r="E11" s="121"/>
      <c r="F11" s="13" t="s">
        <v>163</v>
      </c>
      <c r="G11" s="115" t="s">
        <v>178</v>
      </c>
      <c r="H11" s="63">
        <v>13</v>
      </c>
      <c r="I11" s="33">
        <v>7</v>
      </c>
      <c r="J11" s="33">
        <v>2</v>
      </c>
      <c r="K11" s="33">
        <v>4</v>
      </c>
      <c r="L11" s="15" t="s">
        <v>205</v>
      </c>
      <c r="M11" s="35">
        <v>23</v>
      </c>
      <c r="N11" s="124" t="s">
        <v>154</v>
      </c>
      <c r="O11" s="66">
        <v>1</v>
      </c>
      <c r="P11" s="78"/>
      <c r="Q11" s="79"/>
    </row>
    <row r="12" spans="1:17" ht="15.6" x14ac:dyDescent="0.3">
      <c r="A12" s="319" t="s">
        <v>41</v>
      </c>
      <c r="B12" s="319"/>
      <c r="C12" s="115">
        <v>0</v>
      </c>
      <c r="D12" s="162"/>
      <c r="E12" s="121"/>
      <c r="F12" s="9" t="s">
        <v>166</v>
      </c>
      <c r="G12" s="145" t="s">
        <v>155</v>
      </c>
      <c r="H12" s="63">
        <v>13</v>
      </c>
      <c r="I12" s="33">
        <v>6</v>
      </c>
      <c r="J12" s="33">
        <v>1</v>
      </c>
      <c r="K12" s="33">
        <v>6</v>
      </c>
      <c r="L12" s="15" t="s">
        <v>206</v>
      </c>
      <c r="M12" s="35">
        <v>19</v>
      </c>
      <c r="N12" s="124" t="s">
        <v>160</v>
      </c>
      <c r="O12" s="66"/>
      <c r="P12" s="78"/>
      <c r="Q12" s="79"/>
    </row>
    <row r="13" spans="1:17" ht="15.6" x14ac:dyDescent="0.3">
      <c r="A13" s="319" t="s">
        <v>45</v>
      </c>
      <c r="B13" s="319"/>
      <c r="C13" s="163">
        <v>0</v>
      </c>
      <c r="D13" s="162"/>
      <c r="E13" s="121"/>
      <c r="F13" s="13" t="s">
        <v>169</v>
      </c>
      <c r="G13" s="146" t="s">
        <v>161</v>
      </c>
      <c r="H13" s="125">
        <v>13</v>
      </c>
      <c r="I13" s="33">
        <v>6</v>
      </c>
      <c r="J13" s="33">
        <v>0</v>
      </c>
      <c r="K13" s="33">
        <v>7</v>
      </c>
      <c r="L13" s="15" t="s">
        <v>207</v>
      </c>
      <c r="M13" s="35">
        <v>18</v>
      </c>
      <c r="N13" s="124" t="s">
        <v>208</v>
      </c>
      <c r="O13" s="66"/>
      <c r="P13" s="78"/>
      <c r="Q13" s="79"/>
    </row>
    <row r="14" spans="1:17" ht="16.2" thickBot="1" x14ac:dyDescent="0.35">
      <c r="A14" s="319" t="s">
        <v>49</v>
      </c>
      <c r="B14" s="319"/>
      <c r="C14" s="163">
        <v>0</v>
      </c>
      <c r="D14" s="162"/>
      <c r="E14" s="121"/>
      <c r="F14" s="9" t="s">
        <v>171</v>
      </c>
      <c r="G14" s="146" t="s">
        <v>172</v>
      </c>
      <c r="H14" s="125">
        <v>13</v>
      </c>
      <c r="I14" s="33">
        <v>6</v>
      </c>
      <c r="J14" s="33">
        <v>0</v>
      </c>
      <c r="K14" s="33">
        <v>7</v>
      </c>
      <c r="L14" s="15" t="s">
        <v>209</v>
      </c>
      <c r="M14" s="35">
        <v>18</v>
      </c>
      <c r="N14" s="124" t="s">
        <v>208</v>
      </c>
      <c r="O14" s="66"/>
      <c r="P14" s="78"/>
      <c r="Q14" s="79"/>
    </row>
    <row r="15" spans="1:17" ht="16.2" thickBot="1" x14ac:dyDescent="0.35">
      <c r="A15" s="330" t="s">
        <v>53</v>
      </c>
      <c r="B15" s="330"/>
      <c r="C15" s="164">
        <v>0</v>
      </c>
      <c r="D15" s="75"/>
      <c r="E15" s="121"/>
      <c r="F15" s="13" t="s">
        <v>174</v>
      </c>
      <c r="G15" s="144" t="s">
        <v>184</v>
      </c>
      <c r="H15" s="63">
        <v>13</v>
      </c>
      <c r="I15" s="33">
        <v>5</v>
      </c>
      <c r="J15" s="33">
        <v>1</v>
      </c>
      <c r="K15" s="33">
        <v>7</v>
      </c>
      <c r="L15" s="15" t="s">
        <v>210</v>
      </c>
      <c r="M15" s="35">
        <v>16</v>
      </c>
      <c r="N15" s="124" t="s">
        <v>211</v>
      </c>
      <c r="O15" s="66"/>
      <c r="P15" s="78"/>
      <c r="Q15" s="79"/>
    </row>
    <row r="16" spans="1:17" ht="15.6" x14ac:dyDescent="0.3">
      <c r="A16" s="319" t="s">
        <v>57</v>
      </c>
      <c r="B16" s="319"/>
      <c r="C16" s="163">
        <v>0</v>
      </c>
      <c r="D16" s="162"/>
      <c r="E16" s="121"/>
      <c r="F16" s="9" t="s">
        <v>177</v>
      </c>
      <c r="G16" s="115" t="s">
        <v>167</v>
      </c>
      <c r="H16" s="63">
        <v>13</v>
      </c>
      <c r="I16" s="33">
        <v>4</v>
      </c>
      <c r="J16" s="33">
        <v>1</v>
      </c>
      <c r="K16" s="33">
        <v>8</v>
      </c>
      <c r="L16" s="15" t="s">
        <v>212</v>
      </c>
      <c r="M16" s="35">
        <v>13</v>
      </c>
      <c r="N16" s="124" t="s">
        <v>213</v>
      </c>
      <c r="O16" s="66"/>
      <c r="P16" s="78"/>
      <c r="Q16" s="79"/>
    </row>
    <row r="17" spans="1:17" ht="15.6" x14ac:dyDescent="0.3">
      <c r="A17" s="319"/>
      <c r="B17" s="319"/>
      <c r="C17" s="163"/>
      <c r="D17" s="162"/>
      <c r="E17" s="121"/>
      <c r="F17" s="13" t="s">
        <v>180</v>
      </c>
      <c r="G17" s="145" t="s">
        <v>17</v>
      </c>
      <c r="H17" s="63">
        <v>13</v>
      </c>
      <c r="I17" s="33">
        <v>4</v>
      </c>
      <c r="J17" s="33">
        <v>1</v>
      </c>
      <c r="K17" s="33">
        <v>8</v>
      </c>
      <c r="L17" s="15" t="s">
        <v>214</v>
      </c>
      <c r="M17" s="35">
        <v>13</v>
      </c>
      <c r="N17" s="124" t="s">
        <v>211</v>
      </c>
      <c r="O17" s="66"/>
      <c r="P17" s="78"/>
      <c r="Q17" s="79"/>
    </row>
    <row r="18" spans="1:17" ht="15.6" x14ac:dyDescent="0.3">
      <c r="A18" s="319" t="s">
        <v>61</v>
      </c>
      <c r="B18" s="319"/>
      <c r="C18" s="163">
        <v>715</v>
      </c>
      <c r="D18" s="162"/>
      <c r="E18" s="121"/>
      <c r="F18" s="9" t="s">
        <v>183</v>
      </c>
      <c r="G18" s="146" t="s">
        <v>181</v>
      </c>
      <c r="H18" s="125">
        <v>13</v>
      </c>
      <c r="I18" s="33">
        <v>3</v>
      </c>
      <c r="J18" s="33">
        <v>1</v>
      </c>
      <c r="K18" s="33">
        <v>9</v>
      </c>
      <c r="L18" s="15" t="s">
        <v>215</v>
      </c>
      <c r="M18" s="35">
        <v>10</v>
      </c>
      <c r="N18" s="124" t="s">
        <v>211</v>
      </c>
      <c r="O18" s="66"/>
      <c r="P18" s="78"/>
      <c r="Q18" s="79"/>
    </row>
    <row r="19" spans="1:17" ht="15.6" x14ac:dyDescent="0.3">
      <c r="A19" s="319" t="s">
        <v>63</v>
      </c>
      <c r="B19" s="319"/>
      <c r="C19" s="115">
        <v>715</v>
      </c>
      <c r="D19" s="162"/>
      <c r="E19" s="121"/>
      <c r="F19" s="13" t="s">
        <v>186</v>
      </c>
      <c r="G19" s="146" t="s">
        <v>187</v>
      </c>
      <c r="H19" s="125">
        <v>13</v>
      </c>
      <c r="I19" s="33">
        <v>2</v>
      </c>
      <c r="J19" s="33">
        <v>0</v>
      </c>
      <c r="K19" s="33">
        <v>11</v>
      </c>
      <c r="L19" s="15" t="s">
        <v>216</v>
      </c>
      <c r="M19" s="35">
        <v>6</v>
      </c>
      <c r="N19" s="124" t="s">
        <v>217</v>
      </c>
      <c r="O19" s="66"/>
      <c r="P19" s="78"/>
      <c r="Q19" s="79"/>
    </row>
    <row r="20" spans="1:17" ht="15.6" x14ac:dyDescent="0.3">
      <c r="A20" s="319"/>
      <c r="B20" s="319"/>
      <c r="C20" s="115"/>
      <c r="D20" s="162"/>
      <c r="E20" s="121"/>
      <c r="F20" s="22" t="s">
        <v>189</v>
      </c>
      <c r="G20" s="144" t="s">
        <v>190</v>
      </c>
      <c r="H20" s="63">
        <v>13</v>
      </c>
      <c r="I20" s="33">
        <v>1</v>
      </c>
      <c r="J20" s="33">
        <v>0</v>
      </c>
      <c r="K20" s="33">
        <v>12</v>
      </c>
      <c r="L20" s="15" t="s">
        <v>218</v>
      </c>
      <c r="M20" s="35">
        <v>3</v>
      </c>
      <c r="N20" s="124" t="s">
        <v>219</v>
      </c>
      <c r="O20" s="66"/>
      <c r="P20" s="78"/>
      <c r="Q20" s="79"/>
    </row>
    <row r="21" spans="1:17" ht="15.6" x14ac:dyDescent="0.3">
      <c r="A21" s="331" t="s">
        <v>66</v>
      </c>
      <c r="B21" s="332"/>
      <c r="C21" s="145">
        <v>0</v>
      </c>
      <c r="D21" s="162"/>
      <c r="E21" s="121"/>
      <c r="F21" s="22"/>
      <c r="G21" s="115"/>
      <c r="H21" s="19"/>
      <c r="I21" s="36"/>
      <c r="J21" s="36"/>
      <c r="K21" s="36"/>
      <c r="L21" s="24"/>
      <c r="M21" s="37"/>
      <c r="N21" s="126"/>
      <c r="O21" s="66"/>
      <c r="P21" s="78"/>
      <c r="Q21" s="79"/>
    </row>
    <row r="22" spans="1:17" ht="16.2" thickBot="1" x14ac:dyDescent="0.35">
      <c r="A22" s="331" t="s">
        <v>69</v>
      </c>
      <c r="B22" s="332"/>
      <c r="C22" s="145">
        <v>0</v>
      </c>
      <c r="D22" s="165"/>
      <c r="E22" s="121"/>
      <c r="F22" s="25"/>
      <c r="G22" s="147" t="s">
        <v>70</v>
      </c>
      <c r="H22" s="85"/>
      <c r="I22" s="85">
        <f t="shared" ref="I22:O22" si="0">SUM(I6:I20)</f>
        <v>86</v>
      </c>
      <c r="J22" s="85">
        <f t="shared" si="0"/>
        <v>10</v>
      </c>
      <c r="K22" s="85">
        <f t="shared" si="0"/>
        <v>86</v>
      </c>
      <c r="L22" s="85"/>
      <c r="M22" s="85"/>
      <c r="N22" s="85"/>
      <c r="O22" s="85">
        <f t="shared" si="0"/>
        <v>2</v>
      </c>
      <c r="P22" s="85">
        <f>SUM(P6:P20)</f>
        <v>0</v>
      </c>
      <c r="Q22" s="127">
        <v>0</v>
      </c>
    </row>
    <row r="23" spans="1:17" ht="16.2" thickBot="1" x14ac:dyDescent="0.35">
      <c r="A23" s="331" t="s">
        <v>192</v>
      </c>
      <c r="B23" s="332"/>
      <c r="C23" s="166">
        <v>2629</v>
      </c>
      <c r="D23" s="167"/>
      <c r="E23" s="121"/>
      <c r="F23" s="29"/>
      <c r="G23" s="148"/>
      <c r="H23" s="27"/>
      <c r="I23" s="27"/>
      <c r="J23" s="27"/>
      <c r="K23" s="27"/>
      <c r="L23" s="29"/>
      <c r="M23" s="27"/>
      <c r="N23" s="27"/>
      <c r="O23" s="27"/>
      <c r="P23" s="128"/>
      <c r="Q23" s="128"/>
    </row>
    <row r="24" spans="1:17" ht="15.6" x14ac:dyDescent="0.3">
      <c r="A24" s="333" t="s">
        <v>72</v>
      </c>
      <c r="B24" s="334"/>
      <c r="C24" s="168"/>
      <c r="D24" s="169"/>
      <c r="E24" s="121"/>
      <c r="F24" s="328" t="s">
        <v>73</v>
      </c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329"/>
    </row>
    <row r="25" spans="1:17" ht="15.6" x14ac:dyDescent="0.3">
      <c r="A25" s="335" t="s">
        <v>367</v>
      </c>
      <c r="B25" s="336"/>
      <c r="C25" s="170">
        <v>33</v>
      </c>
      <c r="D25" s="171"/>
      <c r="E25" s="121"/>
      <c r="F25" s="337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9"/>
    </row>
    <row r="26" spans="1:17" ht="15.6" x14ac:dyDescent="0.3">
      <c r="A26" s="340" t="s">
        <v>368</v>
      </c>
      <c r="B26" s="341"/>
      <c r="C26" s="170">
        <v>32</v>
      </c>
      <c r="D26" s="171"/>
      <c r="E26" s="121"/>
      <c r="F26" s="337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9"/>
    </row>
    <row r="27" spans="1:17" ht="15.6" x14ac:dyDescent="0.3">
      <c r="A27" s="340" t="s">
        <v>369</v>
      </c>
      <c r="B27" s="341"/>
      <c r="C27" s="170">
        <v>25</v>
      </c>
      <c r="D27" s="171"/>
      <c r="E27" s="121"/>
      <c r="F27" s="269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</row>
    <row r="28" spans="1:17" ht="15.6" x14ac:dyDescent="0.3">
      <c r="A28" s="342"/>
      <c r="B28" s="343"/>
      <c r="C28" s="172"/>
      <c r="D28" s="173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6.2" thickBot="1" x14ac:dyDescent="0.35">
      <c r="A29" s="344"/>
      <c r="B29" s="345"/>
      <c r="C29" s="174"/>
      <c r="D29" s="175"/>
      <c r="F29" s="269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</row>
    <row r="30" spans="1:17" ht="16.2" thickBot="1" x14ac:dyDescent="0.35">
      <c r="A30" s="346"/>
      <c r="B30" s="346"/>
      <c r="C30" s="158"/>
      <c r="D30" s="158"/>
      <c r="E30" s="121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347" t="s">
        <v>80</v>
      </c>
      <c r="B31" s="346"/>
      <c r="C31" s="176"/>
      <c r="D31" s="177"/>
      <c r="E31" s="121"/>
      <c r="F31" s="284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16.2" thickBot="1" x14ac:dyDescent="0.35">
      <c r="A32" s="348"/>
      <c r="B32" s="349"/>
      <c r="C32" s="349"/>
      <c r="D32" s="350"/>
      <c r="E32" s="121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</row>
    <row r="33" spans="1:17" ht="15.6" x14ac:dyDescent="0.3">
      <c r="A33" s="348"/>
      <c r="B33" s="349"/>
      <c r="C33" s="349"/>
      <c r="D33" s="350"/>
      <c r="E33" s="121"/>
      <c r="F33" s="328" t="s">
        <v>82</v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329"/>
    </row>
    <row r="34" spans="1:17" ht="15.6" x14ac:dyDescent="0.3">
      <c r="A34" s="351"/>
      <c r="B34" s="352"/>
      <c r="C34" s="352"/>
      <c r="D34" s="353"/>
      <c r="E34" s="121"/>
      <c r="F34" s="337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9"/>
    </row>
    <row r="35" spans="1:17" ht="15.6" x14ac:dyDescent="0.3">
      <c r="A35" s="354"/>
      <c r="B35" s="352"/>
      <c r="C35" s="352"/>
      <c r="D35" s="353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354"/>
      <c r="B36" s="352"/>
      <c r="C36" s="352"/>
      <c r="D36" s="353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355"/>
      <c r="B37" s="356"/>
      <c r="C37" s="356"/>
      <c r="D37" s="357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358" t="s">
        <v>83</v>
      </c>
      <c r="B39" s="359"/>
      <c r="C39" s="359"/>
      <c r="D39" s="359"/>
      <c r="E39" s="131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360" t="s">
        <v>196</v>
      </c>
      <c r="B40" s="361"/>
      <c r="C40" s="361"/>
      <c r="D40" s="361"/>
      <c r="E40" s="132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8"/>
    </row>
    <row r="41" spans="1:17" x14ac:dyDescent="0.3">
      <c r="A41" s="366" t="s">
        <v>197</v>
      </c>
      <c r="B41" s="367"/>
      <c r="C41" s="367"/>
      <c r="D41" s="367"/>
      <c r="E41" s="132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362"/>
      <c r="B42" s="363"/>
      <c r="C42" s="363"/>
      <c r="D42" s="363"/>
      <c r="E42" s="132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362"/>
      <c r="B43" s="363"/>
      <c r="C43" s="363"/>
      <c r="D43" s="363"/>
      <c r="E43" s="132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362"/>
      <c r="B44" s="363"/>
      <c r="C44" s="363"/>
      <c r="D44" s="363"/>
      <c r="E44" s="132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364"/>
      <c r="B45" s="365"/>
      <c r="C45" s="365"/>
      <c r="D45" s="365"/>
      <c r="E45" s="133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2" zoomScale="80" zoomScaleNormal="80" workbookViewId="0">
      <selection activeCell="H22" sqref="H22"/>
    </sheetView>
  </sheetViews>
  <sheetFormatPr defaultRowHeight="14.4" x14ac:dyDescent="0.3"/>
  <cols>
    <col min="1" max="1" width="9.109375" style="136"/>
    <col min="2" max="2" width="29.109375" style="136" customWidth="1"/>
    <col min="3" max="4" width="9.109375" style="136"/>
    <col min="5" max="6" width="9.109375" style="129"/>
    <col min="7" max="7" width="27.33203125" style="136" customWidth="1"/>
    <col min="8" max="16" width="9.109375" style="129"/>
    <col min="17" max="17" width="25.6640625" style="129" customWidth="1"/>
  </cols>
  <sheetData>
    <row r="1" spans="1:17" ht="22.8" x14ac:dyDescent="0.4">
      <c r="F1" s="134"/>
      <c r="G1" s="135" t="s">
        <v>0</v>
      </c>
    </row>
    <row r="2" spans="1:17" ht="20.399999999999999" x14ac:dyDescent="0.35">
      <c r="D2" s="135" t="s">
        <v>1</v>
      </c>
      <c r="F2" s="134"/>
    </row>
    <row r="4" spans="1:17" ht="15" thickBot="1" x14ac:dyDescent="0.35"/>
    <row r="5" spans="1:17" ht="16.2" thickBot="1" x14ac:dyDescent="0.35">
      <c r="A5" s="211" t="s">
        <v>2</v>
      </c>
      <c r="B5" s="211"/>
      <c r="C5" s="368" t="s">
        <v>3</v>
      </c>
      <c r="D5" s="368"/>
      <c r="E5" s="121"/>
      <c r="F5" s="122" t="s">
        <v>141</v>
      </c>
      <c r="G5" s="137" t="s">
        <v>142</v>
      </c>
      <c r="H5" s="5" t="s">
        <v>143</v>
      </c>
      <c r="I5" s="5" t="s">
        <v>144</v>
      </c>
      <c r="J5" s="5" t="s">
        <v>145</v>
      </c>
      <c r="K5" s="5" t="s">
        <v>146</v>
      </c>
      <c r="L5" s="5" t="s">
        <v>147</v>
      </c>
      <c r="M5" s="5" t="s">
        <v>148</v>
      </c>
      <c r="N5" s="6"/>
      <c r="O5" s="7" t="s">
        <v>11</v>
      </c>
      <c r="P5" s="74" t="s">
        <v>12</v>
      </c>
      <c r="Q5" s="81" t="s">
        <v>13</v>
      </c>
    </row>
    <row r="6" spans="1:17" ht="15.6" x14ac:dyDescent="0.3">
      <c r="A6" s="213" t="s">
        <v>14</v>
      </c>
      <c r="B6" s="213"/>
      <c r="C6" s="369" t="s">
        <v>220</v>
      </c>
      <c r="D6" s="369"/>
      <c r="E6" s="121"/>
      <c r="F6" s="9" t="s">
        <v>141</v>
      </c>
      <c r="G6" s="10" t="s">
        <v>142</v>
      </c>
      <c r="H6" s="62" t="s">
        <v>143</v>
      </c>
      <c r="I6" s="32" t="s">
        <v>144</v>
      </c>
      <c r="J6" s="32" t="s">
        <v>145</v>
      </c>
      <c r="K6" s="32" t="s">
        <v>146</v>
      </c>
      <c r="L6" s="11" t="s">
        <v>147</v>
      </c>
      <c r="M6" s="34" t="s">
        <v>148</v>
      </c>
      <c r="N6" s="123"/>
      <c r="O6" s="64"/>
      <c r="P6" s="76"/>
      <c r="Q6" s="77"/>
    </row>
    <row r="7" spans="1:17" ht="15.6" x14ac:dyDescent="0.3">
      <c r="A7" s="216" t="s">
        <v>20</v>
      </c>
      <c r="B7" s="216"/>
      <c r="C7" s="370" t="s">
        <v>149</v>
      </c>
      <c r="D7" s="370"/>
      <c r="E7" s="121"/>
      <c r="F7" s="13" t="s">
        <v>150</v>
      </c>
      <c r="G7" s="14" t="s">
        <v>221</v>
      </c>
      <c r="H7" s="63">
        <v>13</v>
      </c>
      <c r="I7" s="33">
        <v>13</v>
      </c>
      <c r="J7" s="33">
        <v>0</v>
      </c>
      <c r="K7" s="33">
        <v>0</v>
      </c>
      <c r="L7" s="15" t="s">
        <v>222</v>
      </c>
      <c r="M7" s="35">
        <v>39</v>
      </c>
      <c r="N7" s="124"/>
      <c r="O7" s="66">
        <v>6</v>
      </c>
      <c r="P7" s="78">
        <v>1</v>
      </c>
      <c r="Q7" s="79"/>
    </row>
    <row r="8" spans="1:17" ht="16.2" thickBot="1" x14ac:dyDescent="0.35">
      <c r="A8" s="218" t="s">
        <v>25</v>
      </c>
      <c r="B8" s="218"/>
      <c r="C8" s="371" t="s">
        <v>153</v>
      </c>
      <c r="D8" s="371"/>
      <c r="E8" s="121"/>
      <c r="F8" s="9" t="s">
        <v>154</v>
      </c>
      <c r="G8" s="14" t="s">
        <v>223</v>
      </c>
      <c r="H8" s="63">
        <v>13</v>
      </c>
      <c r="I8" s="33">
        <v>8</v>
      </c>
      <c r="J8" s="33">
        <v>2</v>
      </c>
      <c r="K8" s="33">
        <v>3</v>
      </c>
      <c r="L8" s="15" t="s">
        <v>224</v>
      </c>
      <c r="M8" s="35">
        <v>26</v>
      </c>
      <c r="N8" s="124"/>
      <c r="O8" s="66">
        <v>11</v>
      </c>
      <c r="P8" s="78"/>
      <c r="Q8" s="79"/>
    </row>
    <row r="9" spans="1:17" ht="16.2" thickBot="1" x14ac:dyDescent="0.35">
      <c r="A9" s="157"/>
      <c r="B9" s="157"/>
      <c r="C9" s="157"/>
      <c r="D9" s="157"/>
      <c r="E9" s="121"/>
      <c r="F9" s="13" t="s">
        <v>157</v>
      </c>
      <c r="G9" s="14" t="s">
        <v>225</v>
      </c>
      <c r="H9" s="63">
        <v>13</v>
      </c>
      <c r="I9" s="33">
        <v>8</v>
      </c>
      <c r="J9" s="33">
        <v>1</v>
      </c>
      <c r="K9" s="33">
        <v>4</v>
      </c>
      <c r="L9" s="15" t="s">
        <v>226</v>
      </c>
      <c r="M9" s="35">
        <v>25</v>
      </c>
      <c r="N9" s="124"/>
      <c r="O9" s="66">
        <v>7</v>
      </c>
      <c r="P9" s="78"/>
      <c r="Q9" s="79"/>
    </row>
    <row r="10" spans="1:17" ht="16.2" thickBot="1" x14ac:dyDescent="0.35">
      <c r="A10" s="211" t="s">
        <v>33</v>
      </c>
      <c r="B10" s="211"/>
      <c r="C10" s="180">
        <v>91</v>
      </c>
      <c r="D10" s="181"/>
      <c r="E10" s="121"/>
      <c r="F10" s="9" t="s">
        <v>160</v>
      </c>
      <c r="G10" s="14" t="s">
        <v>227</v>
      </c>
      <c r="H10" s="63">
        <v>13</v>
      </c>
      <c r="I10" s="33">
        <v>8</v>
      </c>
      <c r="J10" s="33">
        <v>5</v>
      </c>
      <c r="K10" s="33">
        <v>0</v>
      </c>
      <c r="L10" s="15" t="s">
        <v>228</v>
      </c>
      <c r="M10" s="35">
        <v>24</v>
      </c>
      <c r="N10" s="124"/>
      <c r="O10" s="66">
        <v>5</v>
      </c>
      <c r="P10" s="78"/>
      <c r="Q10" s="79"/>
    </row>
    <row r="11" spans="1:17" ht="15.6" x14ac:dyDescent="0.3">
      <c r="A11" s="215" t="s">
        <v>37</v>
      </c>
      <c r="B11" s="215"/>
      <c r="C11" s="182">
        <v>91</v>
      </c>
      <c r="D11" s="183"/>
      <c r="E11" s="121"/>
      <c r="F11" s="13" t="s">
        <v>163</v>
      </c>
      <c r="G11" s="119" t="s">
        <v>229</v>
      </c>
      <c r="H11" s="63">
        <v>13</v>
      </c>
      <c r="I11" s="33">
        <v>7</v>
      </c>
      <c r="J11" s="33">
        <v>2</v>
      </c>
      <c r="K11" s="33">
        <v>4</v>
      </c>
      <c r="L11" s="15" t="s">
        <v>230</v>
      </c>
      <c r="M11" s="35">
        <v>23</v>
      </c>
      <c r="N11" s="124"/>
      <c r="O11" s="66">
        <v>4</v>
      </c>
      <c r="P11" s="78"/>
      <c r="Q11" s="79"/>
    </row>
    <row r="12" spans="1:17" ht="15.6" x14ac:dyDescent="0.3">
      <c r="A12" s="216" t="s">
        <v>41</v>
      </c>
      <c r="B12" s="216"/>
      <c r="C12" s="14">
        <v>0</v>
      </c>
      <c r="D12" s="184"/>
      <c r="E12" s="121"/>
      <c r="F12" s="9" t="s">
        <v>166</v>
      </c>
      <c r="G12" s="138" t="s">
        <v>231</v>
      </c>
      <c r="H12" s="125">
        <v>13</v>
      </c>
      <c r="I12" s="33">
        <v>7</v>
      </c>
      <c r="J12" s="33">
        <v>1</v>
      </c>
      <c r="K12" s="33">
        <v>5</v>
      </c>
      <c r="L12" s="15" t="s">
        <v>232</v>
      </c>
      <c r="M12" s="35">
        <v>22</v>
      </c>
      <c r="N12" s="124"/>
      <c r="O12" s="66">
        <v>4</v>
      </c>
      <c r="P12" s="78"/>
      <c r="Q12" s="79"/>
    </row>
    <row r="13" spans="1:17" ht="15.6" x14ac:dyDescent="0.3">
      <c r="A13" s="216" t="s">
        <v>45</v>
      </c>
      <c r="B13" s="216"/>
      <c r="C13" s="185">
        <v>1</v>
      </c>
      <c r="D13" s="184"/>
      <c r="E13" s="121"/>
      <c r="F13" s="13" t="s">
        <v>169</v>
      </c>
      <c r="G13" s="138" t="s">
        <v>233</v>
      </c>
      <c r="H13" s="125">
        <v>13</v>
      </c>
      <c r="I13" s="33">
        <v>7</v>
      </c>
      <c r="J13" s="33">
        <v>1</v>
      </c>
      <c r="K13" s="33">
        <v>5</v>
      </c>
      <c r="L13" s="15" t="s">
        <v>234</v>
      </c>
      <c r="M13" s="35">
        <v>22</v>
      </c>
      <c r="N13" s="124"/>
      <c r="O13" s="66">
        <v>2</v>
      </c>
      <c r="P13" s="78"/>
      <c r="Q13" s="79"/>
    </row>
    <row r="14" spans="1:17" ht="16.2" thickBot="1" x14ac:dyDescent="0.35">
      <c r="A14" s="216" t="s">
        <v>49</v>
      </c>
      <c r="B14" s="216"/>
      <c r="C14" s="185">
        <v>0</v>
      </c>
      <c r="D14" s="184"/>
      <c r="E14" s="121"/>
      <c r="F14" s="9" t="s">
        <v>171</v>
      </c>
      <c r="G14" s="138" t="s">
        <v>235</v>
      </c>
      <c r="H14" s="125">
        <v>13</v>
      </c>
      <c r="I14" s="33">
        <v>6</v>
      </c>
      <c r="J14" s="33">
        <v>2</v>
      </c>
      <c r="K14" s="33">
        <v>5</v>
      </c>
      <c r="L14" s="15" t="s">
        <v>236</v>
      </c>
      <c r="M14" s="35">
        <v>20</v>
      </c>
      <c r="N14" s="124"/>
      <c r="O14" s="66">
        <v>7</v>
      </c>
      <c r="P14" s="78"/>
      <c r="Q14" s="79"/>
    </row>
    <row r="15" spans="1:17" ht="16.2" thickBot="1" x14ac:dyDescent="0.35">
      <c r="A15" s="220" t="s">
        <v>53</v>
      </c>
      <c r="B15" s="220"/>
      <c r="C15" s="186">
        <v>2</v>
      </c>
      <c r="D15" s="181"/>
      <c r="E15" s="121"/>
      <c r="F15" s="13" t="s">
        <v>174</v>
      </c>
      <c r="G15" s="10" t="s">
        <v>237</v>
      </c>
      <c r="H15" s="63">
        <v>13</v>
      </c>
      <c r="I15" s="33">
        <v>5</v>
      </c>
      <c r="J15" s="33">
        <v>3</v>
      </c>
      <c r="K15" s="33">
        <v>5</v>
      </c>
      <c r="L15" s="15" t="s">
        <v>238</v>
      </c>
      <c r="M15" s="35">
        <v>18</v>
      </c>
      <c r="N15" s="124"/>
      <c r="O15" s="66">
        <v>6</v>
      </c>
      <c r="P15" s="78"/>
      <c r="Q15" s="79"/>
    </row>
    <row r="16" spans="1:17" ht="15.6" x14ac:dyDescent="0.3">
      <c r="A16" s="216" t="s">
        <v>57</v>
      </c>
      <c r="B16" s="216"/>
      <c r="C16" s="185">
        <v>0</v>
      </c>
      <c r="D16" s="184"/>
      <c r="E16" s="121"/>
      <c r="F16" s="9" t="s">
        <v>177</v>
      </c>
      <c r="G16" s="14" t="s">
        <v>239</v>
      </c>
      <c r="H16" s="63">
        <v>13</v>
      </c>
      <c r="I16" s="33">
        <v>6</v>
      </c>
      <c r="J16" s="33">
        <v>0</v>
      </c>
      <c r="K16" s="33">
        <v>7</v>
      </c>
      <c r="L16" s="15" t="s">
        <v>226</v>
      </c>
      <c r="M16" s="35">
        <v>18</v>
      </c>
      <c r="N16" s="124"/>
      <c r="O16" s="66">
        <v>5</v>
      </c>
      <c r="P16" s="78"/>
      <c r="Q16" s="79"/>
    </row>
    <row r="17" spans="1:17" ht="15.6" x14ac:dyDescent="0.3">
      <c r="A17" s="216"/>
      <c r="B17" s="216"/>
      <c r="C17" s="185"/>
      <c r="D17" s="184"/>
      <c r="E17" s="121"/>
      <c r="F17" s="13" t="s">
        <v>180</v>
      </c>
      <c r="G17" s="149" t="s">
        <v>240</v>
      </c>
      <c r="H17" s="63">
        <v>13</v>
      </c>
      <c r="I17" s="33">
        <v>4</v>
      </c>
      <c r="J17" s="33">
        <v>1</v>
      </c>
      <c r="K17" s="33">
        <v>8</v>
      </c>
      <c r="L17" s="15" t="s">
        <v>241</v>
      </c>
      <c r="M17" s="35">
        <v>13</v>
      </c>
      <c r="N17" s="124"/>
      <c r="O17" s="66">
        <v>7</v>
      </c>
      <c r="P17" s="78"/>
      <c r="Q17" s="79"/>
    </row>
    <row r="18" spans="1:17" ht="15.6" x14ac:dyDescent="0.3">
      <c r="A18" s="216" t="s">
        <v>61</v>
      </c>
      <c r="B18" s="216"/>
      <c r="C18" s="185">
        <v>405</v>
      </c>
      <c r="D18" s="184"/>
      <c r="E18" s="121"/>
      <c r="F18" s="9" t="s">
        <v>183</v>
      </c>
      <c r="G18" s="14" t="s">
        <v>242</v>
      </c>
      <c r="H18" s="63">
        <v>13</v>
      </c>
      <c r="I18" s="33">
        <v>2</v>
      </c>
      <c r="J18" s="33">
        <v>3</v>
      </c>
      <c r="K18" s="33">
        <v>8</v>
      </c>
      <c r="L18" s="15" t="s">
        <v>243</v>
      </c>
      <c r="M18" s="35">
        <v>9</v>
      </c>
      <c r="N18" s="124"/>
      <c r="O18" s="66">
        <v>5</v>
      </c>
      <c r="P18" s="78"/>
      <c r="Q18" s="79"/>
    </row>
    <row r="19" spans="1:17" ht="15.6" x14ac:dyDescent="0.3">
      <c r="A19" s="216" t="s">
        <v>63</v>
      </c>
      <c r="B19" s="216"/>
      <c r="C19" s="14">
        <v>405</v>
      </c>
      <c r="D19" s="184"/>
      <c r="E19" s="121"/>
      <c r="F19" s="22" t="s">
        <v>186</v>
      </c>
      <c r="G19" s="149" t="s">
        <v>244</v>
      </c>
      <c r="H19" s="63">
        <v>13</v>
      </c>
      <c r="I19" s="33">
        <v>2</v>
      </c>
      <c r="J19" s="33">
        <v>0</v>
      </c>
      <c r="K19" s="33">
        <v>11</v>
      </c>
      <c r="L19" s="15" t="s">
        <v>245</v>
      </c>
      <c r="M19" s="35">
        <v>6</v>
      </c>
      <c r="N19" s="124"/>
      <c r="O19" s="66">
        <v>1</v>
      </c>
      <c r="P19" s="78"/>
      <c r="Q19" s="79"/>
    </row>
    <row r="20" spans="1:17" ht="15.6" x14ac:dyDescent="0.3">
      <c r="A20" s="216"/>
      <c r="B20" s="216"/>
      <c r="C20" s="14"/>
      <c r="D20" s="184"/>
      <c r="E20" s="121"/>
      <c r="F20" s="13" t="s">
        <v>189</v>
      </c>
      <c r="G20" s="138" t="s">
        <v>246</v>
      </c>
      <c r="H20" s="125">
        <v>13</v>
      </c>
      <c r="I20" s="33">
        <v>0</v>
      </c>
      <c r="J20" s="33">
        <v>0</v>
      </c>
      <c r="K20" s="33">
        <v>13</v>
      </c>
      <c r="L20" s="15" t="s">
        <v>247</v>
      </c>
      <c r="M20" s="35">
        <v>0</v>
      </c>
      <c r="N20" s="124"/>
      <c r="O20" s="66"/>
      <c r="P20" s="78">
        <v>1</v>
      </c>
      <c r="Q20" s="79"/>
    </row>
    <row r="21" spans="1:17" ht="15.6" x14ac:dyDescent="0.3">
      <c r="A21" s="225" t="s">
        <v>66</v>
      </c>
      <c r="B21" s="226"/>
      <c r="C21" s="119">
        <v>0</v>
      </c>
      <c r="D21" s="184"/>
      <c r="E21" s="121"/>
      <c r="F21" s="22"/>
      <c r="G21" s="10"/>
      <c r="H21" s="19"/>
      <c r="I21" s="36"/>
      <c r="J21" s="36"/>
      <c r="K21" s="36"/>
      <c r="L21" s="24"/>
      <c r="M21" s="37"/>
      <c r="N21" s="126"/>
      <c r="O21" s="66"/>
      <c r="P21" s="78"/>
      <c r="Q21" s="79"/>
    </row>
    <row r="22" spans="1:17" ht="16.2" thickBot="1" x14ac:dyDescent="0.35">
      <c r="A22" s="225" t="s">
        <v>69</v>
      </c>
      <c r="B22" s="226"/>
      <c r="C22" s="119">
        <v>0</v>
      </c>
      <c r="D22" s="187"/>
      <c r="E22" s="121"/>
      <c r="F22" s="25"/>
      <c r="G22" s="139" t="s">
        <v>70</v>
      </c>
      <c r="H22" s="85"/>
      <c r="I22" s="85">
        <f t="shared" ref="I22:O22" si="0">SUM(I6:I20)</f>
        <v>83</v>
      </c>
      <c r="J22" s="85">
        <f t="shared" si="0"/>
        <v>21</v>
      </c>
      <c r="K22" s="85">
        <f t="shared" si="0"/>
        <v>78</v>
      </c>
      <c r="L22" s="85"/>
      <c r="M22" s="85"/>
      <c r="N22" s="85"/>
      <c r="O22" s="85">
        <f t="shared" si="0"/>
        <v>70</v>
      </c>
      <c r="P22" s="85">
        <f>SUM(P6:P20)</f>
        <v>2</v>
      </c>
      <c r="Q22" s="127"/>
    </row>
    <row r="23" spans="1:17" ht="16.2" thickBot="1" x14ac:dyDescent="0.35">
      <c r="A23" s="225" t="s">
        <v>192</v>
      </c>
      <c r="B23" s="226"/>
      <c r="C23" s="188"/>
      <c r="D23" s="189"/>
      <c r="E23" s="121"/>
      <c r="F23" s="29"/>
      <c r="G23" s="140"/>
      <c r="H23" s="27"/>
      <c r="I23" s="27"/>
      <c r="J23" s="27"/>
      <c r="K23" s="27"/>
      <c r="L23" s="29"/>
      <c r="M23" s="27"/>
      <c r="N23" s="27"/>
      <c r="O23" s="27"/>
      <c r="P23" s="128"/>
      <c r="Q23" s="128"/>
    </row>
    <row r="24" spans="1:17" ht="15.6" x14ac:dyDescent="0.3">
      <c r="A24" s="231" t="s">
        <v>72</v>
      </c>
      <c r="B24" s="232"/>
      <c r="C24" s="190"/>
      <c r="D24" s="191"/>
      <c r="E24" s="121"/>
      <c r="F24" s="328" t="s">
        <v>73</v>
      </c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329"/>
    </row>
    <row r="25" spans="1:17" ht="15.6" x14ac:dyDescent="0.3">
      <c r="A25" s="372" t="s">
        <v>364</v>
      </c>
      <c r="B25" s="373"/>
      <c r="C25" s="152">
        <v>19</v>
      </c>
      <c r="D25" s="192"/>
      <c r="E25" s="121"/>
      <c r="F25" s="337" t="s">
        <v>248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9"/>
    </row>
    <row r="26" spans="1:17" ht="15.6" x14ac:dyDescent="0.3">
      <c r="A26" s="372" t="s">
        <v>365</v>
      </c>
      <c r="B26" s="310"/>
      <c r="C26" s="152">
        <v>18</v>
      </c>
      <c r="D26" s="192"/>
      <c r="E26" s="121"/>
      <c r="F26" s="337" t="s">
        <v>249</v>
      </c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9"/>
    </row>
    <row r="27" spans="1:17" ht="15.6" x14ac:dyDescent="0.3">
      <c r="A27" s="374" t="s">
        <v>366</v>
      </c>
      <c r="B27" s="375"/>
      <c r="C27" s="152">
        <v>18</v>
      </c>
      <c r="D27" s="192"/>
      <c r="E27" s="121"/>
      <c r="F27" s="337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</row>
    <row r="28" spans="1:17" ht="15.6" x14ac:dyDescent="0.3">
      <c r="A28" s="300"/>
      <c r="B28" s="301"/>
      <c r="C28" s="104"/>
      <c r="D28" s="106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6.2" thickBot="1" x14ac:dyDescent="0.35">
      <c r="A29" s="266"/>
      <c r="B29" s="267"/>
      <c r="C29" s="95"/>
      <c r="D29" s="97"/>
      <c r="F29" s="269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</row>
    <row r="30" spans="1:17" ht="16.2" thickBot="1" x14ac:dyDescent="0.35">
      <c r="A30" s="256"/>
      <c r="B30" s="256"/>
      <c r="C30" s="157"/>
      <c r="D30" s="157"/>
      <c r="E30" s="121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6.2" thickBot="1" x14ac:dyDescent="0.35">
      <c r="A31" s="255" t="s">
        <v>80</v>
      </c>
      <c r="B31" s="256"/>
      <c r="C31" s="90"/>
      <c r="D31" s="91"/>
      <c r="E31" s="121"/>
      <c r="F31" s="284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16.2" thickBot="1" x14ac:dyDescent="0.35">
      <c r="A32" s="313"/>
      <c r="B32" s="314"/>
      <c r="C32" s="314"/>
      <c r="D32" s="315"/>
      <c r="E32" s="121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</row>
    <row r="33" spans="1:17" ht="15.6" x14ac:dyDescent="0.3">
      <c r="A33" s="313"/>
      <c r="B33" s="314"/>
      <c r="C33" s="314"/>
      <c r="D33" s="315"/>
      <c r="E33" s="121"/>
      <c r="F33" s="328" t="s">
        <v>82</v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329"/>
    </row>
    <row r="34" spans="1:17" ht="15.6" x14ac:dyDescent="0.3">
      <c r="A34" s="275"/>
      <c r="B34" s="376"/>
      <c r="C34" s="376"/>
      <c r="D34" s="377"/>
      <c r="E34" s="121"/>
      <c r="F34" s="337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9"/>
    </row>
    <row r="35" spans="1:17" ht="15.6" x14ac:dyDescent="0.3">
      <c r="A35" s="378"/>
      <c r="B35" s="376"/>
      <c r="C35" s="376"/>
      <c r="D35" s="377"/>
      <c r="F35" s="269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</row>
    <row r="36" spans="1:17" ht="15.6" x14ac:dyDescent="0.3">
      <c r="A36" s="378"/>
      <c r="B36" s="376"/>
      <c r="C36" s="376"/>
      <c r="D36" s="377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</row>
    <row r="37" spans="1:17" ht="16.2" thickBot="1" x14ac:dyDescent="0.35">
      <c r="A37" s="379"/>
      <c r="B37" s="380"/>
      <c r="C37" s="380"/>
      <c r="D37" s="381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1:17" ht="15" thickBot="1" x14ac:dyDescent="0.35"/>
    <row r="39" spans="1:17" ht="15.6" x14ac:dyDescent="0.3">
      <c r="A39" s="287" t="s">
        <v>83</v>
      </c>
      <c r="B39" s="288"/>
      <c r="C39" s="288"/>
      <c r="D39" s="288"/>
      <c r="E39" s="131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90"/>
    </row>
    <row r="40" spans="1:17" x14ac:dyDescent="0.3">
      <c r="A40" s="382"/>
      <c r="B40" s="383"/>
      <c r="C40" s="383"/>
      <c r="D40" s="383"/>
      <c r="E40" s="132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8"/>
    </row>
    <row r="41" spans="1:17" x14ac:dyDescent="0.3">
      <c r="A41" s="384"/>
      <c r="B41" s="385"/>
      <c r="C41" s="385"/>
      <c r="D41" s="385"/>
      <c r="E41" s="132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384"/>
      <c r="B42" s="385"/>
      <c r="C42" s="385"/>
      <c r="D42" s="385"/>
      <c r="E42" s="132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x14ac:dyDescent="0.3">
      <c r="A43" s="384"/>
      <c r="B43" s="385"/>
      <c r="C43" s="385"/>
      <c r="D43" s="385"/>
      <c r="E43" s="132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7" x14ac:dyDescent="0.3">
      <c r="A44" s="384"/>
      <c r="B44" s="385"/>
      <c r="C44" s="385"/>
      <c r="D44" s="385"/>
      <c r="E44" s="132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7" ht="15" thickBot="1" x14ac:dyDescent="0.35">
      <c r="A45" s="386"/>
      <c r="B45" s="387"/>
      <c r="C45" s="387"/>
      <c r="D45" s="387"/>
      <c r="E45" s="133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9" zoomScale="80" zoomScaleNormal="80" workbookViewId="0">
      <selection activeCell="H18" sqref="H18"/>
    </sheetView>
  </sheetViews>
  <sheetFormatPr defaultRowHeight="14.4" x14ac:dyDescent="0.3"/>
  <cols>
    <col min="1" max="1" width="9.109375" style="136"/>
    <col min="2" max="2" width="25" style="136" customWidth="1"/>
    <col min="3" max="4" width="9.109375" style="136"/>
    <col min="5" max="6" width="9.109375" style="129"/>
    <col min="7" max="7" width="26.6640625" style="136" customWidth="1"/>
    <col min="8" max="8" width="12.109375" style="129" customWidth="1"/>
    <col min="9" max="9" width="10.44140625" style="129" customWidth="1"/>
    <col min="10" max="16" width="9.109375" style="129"/>
    <col min="17" max="17" width="27.33203125" style="129" customWidth="1"/>
  </cols>
  <sheetData>
    <row r="1" spans="1:17" ht="16.2" thickBot="1" x14ac:dyDescent="0.35">
      <c r="A1" s="211" t="s">
        <v>2</v>
      </c>
      <c r="B1" s="211"/>
      <c r="C1" s="368" t="s">
        <v>250</v>
      </c>
      <c r="D1" s="368"/>
      <c r="E1" s="121"/>
      <c r="F1" s="122"/>
      <c r="G1" s="137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6"/>
      <c r="O1" s="7" t="s">
        <v>11</v>
      </c>
      <c r="P1" s="74" t="s">
        <v>12</v>
      </c>
      <c r="Q1" s="81" t="s">
        <v>13</v>
      </c>
    </row>
    <row r="2" spans="1:17" ht="15.6" x14ac:dyDescent="0.3">
      <c r="A2" s="213" t="s">
        <v>14</v>
      </c>
      <c r="B2" s="213"/>
      <c r="C2" s="369" t="s">
        <v>251</v>
      </c>
      <c r="D2" s="369"/>
      <c r="E2" s="121"/>
      <c r="F2" s="9" t="s">
        <v>141</v>
      </c>
      <c r="G2" s="10" t="s">
        <v>142</v>
      </c>
      <c r="H2" s="62" t="s">
        <v>143</v>
      </c>
      <c r="I2" s="32" t="s">
        <v>144</v>
      </c>
      <c r="J2" s="32" t="s">
        <v>145</v>
      </c>
      <c r="K2" s="32" t="s">
        <v>146</v>
      </c>
      <c r="L2" s="11" t="s">
        <v>147</v>
      </c>
      <c r="M2" s="34" t="s">
        <v>148</v>
      </c>
      <c r="N2" s="123"/>
      <c r="O2" s="64"/>
      <c r="P2" s="76"/>
      <c r="Q2" s="77"/>
    </row>
    <row r="3" spans="1:17" ht="15.6" x14ac:dyDescent="0.3">
      <c r="A3" s="216" t="s">
        <v>20</v>
      </c>
      <c r="B3" s="216"/>
      <c r="C3" s="370" t="s">
        <v>149</v>
      </c>
      <c r="D3" s="370"/>
      <c r="E3" s="121"/>
      <c r="F3" s="13" t="s">
        <v>150</v>
      </c>
      <c r="G3" s="14" t="s">
        <v>221</v>
      </c>
      <c r="H3" s="63">
        <v>13</v>
      </c>
      <c r="I3" s="33">
        <v>11</v>
      </c>
      <c r="J3" s="33">
        <v>2</v>
      </c>
      <c r="K3" s="33">
        <v>0</v>
      </c>
      <c r="L3" s="15" t="s">
        <v>252</v>
      </c>
      <c r="M3" s="35">
        <v>35</v>
      </c>
      <c r="N3" s="124"/>
      <c r="O3" s="66">
        <v>2</v>
      </c>
      <c r="P3" s="78"/>
      <c r="Q3" s="79"/>
    </row>
    <row r="4" spans="1:17" ht="16.2" thickBot="1" x14ac:dyDescent="0.35">
      <c r="A4" s="218" t="s">
        <v>25</v>
      </c>
      <c r="B4" s="218"/>
      <c r="C4" s="371" t="s">
        <v>153</v>
      </c>
      <c r="D4" s="371"/>
      <c r="E4" s="121"/>
      <c r="F4" s="9" t="s">
        <v>154</v>
      </c>
      <c r="G4" s="138" t="s">
        <v>246</v>
      </c>
      <c r="H4" s="63">
        <v>13</v>
      </c>
      <c r="I4" s="33">
        <v>9</v>
      </c>
      <c r="J4" s="33">
        <v>1</v>
      </c>
      <c r="K4" s="33">
        <v>3</v>
      </c>
      <c r="L4" s="15" t="s">
        <v>253</v>
      </c>
      <c r="M4" s="35">
        <v>28</v>
      </c>
      <c r="N4" s="124"/>
      <c r="O4" s="66"/>
      <c r="P4" s="78"/>
      <c r="Q4" s="79"/>
    </row>
    <row r="5" spans="1:17" ht="16.2" thickBot="1" x14ac:dyDescent="0.35">
      <c r="A5" s="157"/>
      <c r="B5" s="157"/>
      <c r="C5" s="157"/>
      <c r="D5" s="157"/>
      <c r="E5" s="121"/>
      <c r="F5" s="13" t="s">
        <v>157</v>
      </c>
      <c r="G5" s="138" t="s">
        <v>233</v>
      </c>
      <c r="H5" s="63">
        <v>13</v>
      </c>
      <c r="I5" s="33">
        <v>8</v>
      </c>
      <c r="J5" s="33">
        <v>3</v>
      </c>
      <c r="K5" s="33">
        <v>2</v>
      </c>
      <c r="L5" s="15" t="s">
        <v>254</v>
      </c>
      <c r="M5" s="35">
        <v>27</v>
      </c>
      <c r="N5" s="124"/>
      <c r="O5" s="66"/>
      <c r="P5" s="78"/>
      <c r="Q5" s="79"/>
    </row>
    <row r="6" spans="1:17" ht="16.2" thickBot="1" x14ac:dyDescent="0.35">
      <c r="A6" s="211" t="s">
        <v>33</v>
      </c>
      <c r="B6" s="211"/>
      <c r="C6" s="180">
        <v>91</v>
      </c>
      <c r="D6" s="181"/>
      <c r="E6" s="121"/>
      <c r="F6" s="9" t="s">
        <v>160</v>
      </c>
      <c r="G6" s="14" t="s">
        <v>239</v>
      </c>
      <c r="H6" s="63">
        <v>13</v>
      </c>
      <c r="I6" s="33">
        <v>8</v>
      </c>
      <c r="J6" s="33">
        <v>1</v>
      </c>
      <c r="K6" s="33">
        <v>4</v>
      </c>
      <c r="L6" s="15" t="s">
        <v>255</v>
      </c>
      <c r="M6" s="35">
        <v>25</v>
      </c>
      <c r="N6" s="124"/>
      <c r="O6" s="66"/>
      <c r="P6" s="78"/>
      <c r="Q6" s="79"/>
    </row>
    <row r="7" spans="1:17" ht="15.6" x14ac:dyDescent="0.3">
      <c r="A7" s="215" t="s">
        <v>37</v>
      </c>
      <c r="B7" s="215"/>
      <c r="C7" s="182">
        <v>91</v>
      </c>
      <c r="D7" s="183"/>
      <c r="E7" s="121"/>
      <c r="F7" s="13" t="s">
        <v>163</v>
      </c>
      <c r="G7" s="149" t="s">
        <v>244</v>
      </c>
      <c r="H7" s="63">
        <v>13</v>
      </c>
      <c r="I7" s="33">
        <v>7</v>
      </c>
      <c r="J7" s="33">
        <v>3</v>
      </c>
      <c r="K7" s="33">
        <v>3</v>
      </c>
      <c r="L7" s="15" t="s">
        <v>256</v>
      </c>
      <c r="M7" s="35">
        <v>24</v>
      </c>
      <c r="N7" s="124"/>
      <c r="O7" s="66"/>
      <c r="P7" s="78"/>
      <c r="Q7" s="79"/>
    </row>
    <row r="8" spans="1:17" ht="15.6" x14ac:dyDescent="0.3">
      <c r="A8" s="216" t="s">
        <v>41</v>
      </c>
      <c r="B8" s="216"/>
      <c r="C8" s="14">
        <v>0</v>
      </c>
      <c r="D8" s="184"/>
      <c r="E8" s="121"/>
      <c r="F8" s="9" t="s">
        <v>166</v>
      </c>
      <c r="G8" s="119" t="s">
        <v>229</v>
      </c>
      <c r="H8" s="63">
        <v>13</v>
      </c>
      <c r="I8" s="33">
        <v>7</v>
      </c>
      <c r="J8" s="33">
        <v>2</v>
      </c>
      <c r="K8" s="33">
        <v>4</v>
      </c>
      <c r="L8" s="15" t="s">
        <v>257</v>
      </c>
      <c r="M8" s="35">
        <v>23</v>
      </c>
      <c r="N8" s="124"/>
      <c r="O8" s="66"/>
      <c r="P8" s="78"/>
      <c r="Q8" s="79"/>
    </row>
    <row r="9" spans="1:17" ht="15.6" x14ac:dyDescent="0.3">
      <c r="A9" s="216" t="s">
        <v>45</v>
      </c>
      <c r="B9" s="216"/>
      <c r="C9" s="185">
        <v>0</v>
      </c>
      <c r="D9" s="184"/>
      <c r="E9" s="121"/>
      <c r="F9" s="13" t="s">
        <v>169</v>
      </c>
      <c r="G9" s="14" t="s">
        <v>223</v>
      </c>
      <c r="H9" s="63">
        <v>13</v>
      </c>
      <c r="I9" s="33">
        <v>6</v>
      </c>
      <c r="J9" s="33">
        <v>3</v>
      </c>
      <c r="K9" s="33">
        <v>4</v>
      </c>
      <c r="L9" s="15" t="s">
        <v>258</v>
      </c>
      <c r="M9" s="35">
        <v>21</v>
      </c>
      <c r="N9" s="124"/>
      <c r="O9" s="66"/>
      <c r="P9" s="78"/>
      <c r="Q9" s="79"/>
    </row>
    <row r="10" spans="1:17" ht="16.2" thickBot="1" x14ac:dyDescent="0.35">
      <c r="A10" s="216" t="s">
        <v>49</v>
      </c>
      <c r="B10" s="216"/>
      <c r="C10" s="185">
        <v>0</v>
      </c>
      <c r="D10" s="184"/>
      <c r="E10" s="121"/>
      <c r="F10" s="9" t="s">
        <v>171</v>
      </c>
      <c r="G10" s="14" t="s">
        <v>227</v>
      </c>
      <c r="H10" s="63">
        <v>13</v>
      </c>
      <c r="I10" s="33">
        <v>5</v>
      </c>
      <c r="J10" s="33">
        <v>4</v>
      </c>
      <c r="K10" s="33">
        <v>4</v>
      </c>
      <c r="L10" s="15" t="s">
        <v>259</v>
      </c>
      <c r="M10" s="35">
        <v>19</v>
      </c>
      <c r="N10" s="124"/>
      <c r="O10" s="66">
        <v>2</v>
      </c>
      <c r="P10" s="78"/>
      <c r="Q10" s="79"/>
    </row>
    <row r="11" spans="1:17" ht="16.2" thickBot="1" x14ac:dyDescent="0.35">
      <c r="A11" s="220" t="s">
        <v>53</v>
      </c>
      <c r="B11" s="220"/>
      <c r="C11" s="186">
        <v>0</v>
      </c>
      <c r="D11" s="181"/>
      <c r="E11" s="121"/>
      <c r="F11" s="13" t="s">
        <v>174</v>
      </c>
      <c r="G11" s="138" t="s">
        <v>235</v>
      </c>
      <c r="H11" s="63">
        <v>13</v>
      </c>
      <c r="I11" s="33">
        <v>6</v>
      </c>
      <c r="J11" s="33">
        <v>1</v>
      </c>
      <c r="K11" s="33">
        <v>6</v>
      </c>
      <c r="L11" s="15" t="s">
        <v>260</v>
      </c>
      <c r="M11" s="35">
        <v>19</v>
      </c>
      <c r="N11" s="124"/>
      <c r="O11" s="66">
        <v>1</v>
      </c>
      <c r="P11" s="78"/>
      <c r="Q11" s="79"/>
    </row>
    <row r="12" spans="1:17" ht="15.6" x14ac:dyDescent="0.3">
      <c r="A12" s="216" t="s">
        <v>57</v>
      </c>
      <c r="B12" s="216"/>
      <c r="C12" s="185">
        <v>0</v>
      </c>
      <c r="D12" s="184"/>
      <c r="E12" s="121"/>
      <c r="F12" s="9" t="s">
        <v>177</v>
      </c>
      <c r="G12" s="119" t="s">
        <v>225</v>
      </c>
      <c r="H12" s="63">
        <v>13</v>
      </c>
      <c r="I12" s="33">
        <v>4</v>
      </c>
      <c r="J12" s="33">
        <v>3</v>
      </c>
      <c r="K12" s="33">
        <v>6</v>
      </c>
      <c r="L12" s="15" t="s">
        <v>261</v>
      </c>
      <c r="M12" s="35">
        <v>15</v>
      </c>
      <c r="N12" s="124"/>
      <c r="O12" s="66"/>
      <c r="P12" s="78"/>
      <c r="Q12" s="79"/>
    </row>
    <row r="13" spans="1:17" ht="15.6" x14ac:dyDescent="0.3">
      <c r="A13" s="216"/>
      <c r="B13" s="216"/>
      <c r="C13" s="185"/>
      <c r="D13" s="184"/>
      <c r="E13" s="121"/>
      <c r="F13" s="13" t="s">
        <v>180</v>
      </c>
      <c r="G13" s="138" t="s">
        <v>240</v>
      </c>
      <c r="H13" s="125">
        <v>13</v>
      </c>
      <c r="I13" s="33">
        <v>5</v>
      </c>
      <c r="J13" s="33">
        <v>0</v>
      </c>
      <c r="K13" s="33">
        <v>8</v>
      </c>
      <c r="L13" s="15" t="s">
        <v>262</v>
      </c>
      <c r="M13" s="35">
        <v>15</v>
      </c>
      <c r="N13" s="124"/>
      <c r="O13" s="66">
        <v>3</v>
      </c>
      <c r="P13" s="78"/>
      <c r="Q13" s="79"/>
    </row>
    <row r="14" spans="1:17" ht="15.6" x14ac:dyDescent="0.3">
      <c r="A14" s="216" t="s">
        <v>61</v>
      </c>
      <c r="B14" s="216"/>
      <c r="C14" s="185">
        <v>590</v>
      </c>
      <c r="D14" s="184"/>
      <c r="E14" s="121"/>
      <c r="F14" s="9" t="s">
        <v>183</v>
      </c>
      <c r="G14" s="10" t="s">
        <v>237</v>
      </c>
      <c r="H14" s="63">
        <v>13</v>
      </c>
      <c r="I14" s="33">
        <v>2</v>
      </c>
      <c r="J14" s="33">
        <v>0</v>
      </c>
      <c r="K14" s="33">
        <v>11</v>
      </c>
      <c r="L14" s="15" t="s">
        <v>263</v>
      </c>
      <c r="M14" s="35">
        <v>6</v>
      </c>
      <c r="N14" s="124"/>
      <c r="O14" s="66"/>
      <c r="P14" s="78"/>
      <c r="Q14" s="79"/>
    </row>
    <row r="15" spans="1:17" ht="15.6" x14ac:dyDescent="0.3">
      <c r="A15" s="216" t="s">
        <v>63</v>
      </c>
      <c r="B15" s="216"/>
      <c r="C15" s="14">
        <v>590</v>
      </c>
      <c r="D15" s="184"/>
      <c r="E15" s="121"/>
      <c r="F15" s="22" t="s">
        <v>186</v>
      </c>
      <c r="G15" s="138" t="s">
        <v>231</v>
      </c>
      <c r="H15" s="63">
        <v>13</v>
      </c>
      <c r="I15" s="33">
        <v>1</v>
      </c>
      <c r="J15" s="33">
        <v>1</v>
      </c>
      <c r="K15" s="33">
        <v>11</v>
      </c>
      <c r="L15" s="15" t="s">
        <v>264</v>
      </c>
      <c r="M15" s="35">
        <v>4</v>
      </c>
      <c r="N15" s="124"/>
      <c r="O15" s="66"/>
      <c r="P15" s="78"/>
      <c r="Q15" s="79"/>
    </row>
    <row r="16" spans="1:17" ht="15.6" x14ac:dyDescent="0.3">
      <c r="A16" s="216"/>
      <c r="B16" s="216"/>
      <c r="C16" s="14"/>
      <c r="D16" s="184"/>
      <c r="E16" s="121"/>
      <c r="F16" s="22" t="s">
        <v>189</v>
      </c>
      <c r="G16" s="14" t="s">
        <v>242</v>
      </c>
      <c r="H16" s="63">
        <v>13</v>
      </c>
      <c r="I16" s="33">
        <v>0</v>
      </c>
      <c r="J16" s="33">
        <v>0</v>
      </c>
      <c r="K16" s="33">
        <v>13</v>
      </c>
      <c r="L16" s="15" t="s">
        <v>265</v>
      </c>
      <c r="M16" s="35">
        <v>0</v>
      </c>
      <c r="N16" s="124"/>
      <c r="O16" s="66"/>
      <c r="P16" s="78"/>
      <c r="Q16" s="79"/>
    </row>
    <row r="17" spans="1:17" ht="15.6" x14ac:dyDescent="0.3">
      <c r="A17" s="225" t="s">
        <v>66</v>
      </c>
      <c r="B17" s="226"/>
      <c r="C17" s="119">
        <v>0</v>
      </c>
      <c r="D17" s="184"/>
      <c r="E17" s="121"/>
      <c r="F17" s="22"/>
      <c r="G17" s="14"/>
      <c r="H17" s="19"/>
      <c r="I17" s="36"/>
      <c r="J17" s="36"/>
      <c r="K17" s="36"/>
      <c r="L17" s="24"/>
      <c r="M17" s="37"/>
      <c r="N17" s="126"/>
      <c r="O17" s="66"/>
      <c r="P17" s="78"/>
      <c r="Q17" s="79"/>
    </row>
    <row r="18" spans="1:17" ht="16.2" thickBot="1" x14ac:dyDescent="0.35">
      <c r="A18" s="225" t="s">
        <v>69</v>
      </c>
      <c r="B18" s="226"/>
      <c r="C18" s="119">
        <v>0</v>
      </c>
      <c r="D18" s="187"/>
      <c r="E18" s="121"/>
      <c r="F18" s="25"/>
      <c r="G18" s="139" t="s">
        <v>70</v>
      </c>
      <c r="H18" s="85"/>
      <c r="I18" s="85">
        <f t="shared" ref="I18:O18" si="0">SUM(I2:I17)</f>
        <v>79</v>
      </c>
      <c r="J18" s="85">
        <f t="shared" si="0"/>
        <v>24</v>
      </c>
      <c r="K18" s="85">
        <f t="shared" si="0"/>
        <v>79</v>
      </c>
      <c r="L18" s="85"/>
      <c r="M18" s="85"/>
      <c r="N18" s="85"/>
      <c r="O18" s="85">
        <f t="shared" si="0"/>
        <v>8</v>
      </c>
      <c r="P18" s="85">
        <f>SUM(P2:P17)</f>
        <v>0</v>
      </c>
      <c r="Q18" s="127"/>
    </row>
    <row r="19" spans="1:17" ht="16.2" thickBot="1" x14ac:dyDescent="0.35">
      <c r="A19" s="225" t="s">
        <v>192</v>
      </c>
      <c r="B19" s="226"/>
      <c r="C19" s="188">
        <v>2760</v>
      </c>
      <c r="D19" s="189"/>
      <c r="E19" s="121"/>
      <c r="F19" s="29"/>
      <c r="G19" s="140"/>
      <c r="H19" s="27"/>
      <c r="I19" s="27"/>
      <c r="J19" s="27"/>
      <c r="K19" s="27"/>
      <c r="L19" s="29"/>
      <c r="M19" s="27"/>
      <c r="N19" s="27"/>
      <c r="O19" s="27"/>
      <c r="P19" s="128"/>
      <c r="Q19" s="128"/>
    </row>
    <row r="20" spans="1:17" ht="15.6" x14ac:dyDescent="0.3">
      <c r="A20" s="231" t="s">
        <v>72</v>
      </c>
      <c r="B20" s="232"/>
      <c r="C20" s="190"/>
      <c r="D20" s="191"/>
      <c r="E20" s="121"/>
      <c r="F20" s="328" t="s">
        <v>73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329"/>
    </row>
    <row r="21" spans="1:17" ht="15.6" x14ac:dyDescent="0.3">
      <c r="A21" s="372" t="s">
        <v>370</v>
      </c>
      <c r="B21" s="388"/>
      <c r="C21" s="152">
        <v>22</v>
      </c>
      <c r="D21" s="192"/>
      <c r="E21" s="121"/>
      <c r="F21" s="337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9"/>
    </row>
    <row r="22" spans="1:17" ht="15.6" x14ac:dyDescent="0.3">
      <c r="A22" s="372" t="s">
        <v>371</v>
      </c>
      <c r="B22" s="310"/>
      <c r="C22" s="152">
        <v>21</v>
      </c>
      <c r="D22" s="192"/>
      <c r="E22" s="121"/>
      <c r="F22" s="337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9"/>
    </row>
    <row r="23" spans="1:17" ht="15.6" x14ac:dyDescent="0.3">
      <c r="A23" s="372" t="s">
        <v>372</v>
      </c>
      <c r="B23" s="373"/>
      <c r="C23" s="152">
        <v>20</v>
      </c>
      <c r="D23" s="192"/>
      <c r="E23" s="121"/>
      <c r="F23" s="337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</row>
    <row r="24" spans="1:17" ht="15.6" x14ac:dyDescent="0.3">
      <c r="A24" s="300"/>
      <c r="B24" s="301"/>
      <c r="C24" s="104"/>
      <c r="D24" s="106"/>
      <c r="F24" s="269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1"/>
    </row>
    <row r="25" spans="1:17" ht="16.2" thickBot="1" x14ac:dyDescent="0.35">
      <c r="A25" s="266"/>
      <c r="B25" s="267"/>
      <c r="C25" s="95"/>
      <c r="D25" s="97"/>
      <c r="F25" s="269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</row>
    <row r="26" spans="1:17" ht="16.2" thickBot="1" x14ac:dyDescent="0.35">
      <c r="A26" s="256"/>
      <c r="B26" s="256"/>
      <c r="C26" s="157"/>
      <c r="D26" s="157"/>
      <c r="E26" s="121"/>
      <c r="F26" s="269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1"/>
    </row>
    <row r="27" spans="1:17" ht="16.2" thickBot="1" x14ac:dyDescent="0.35">
      <c r="A27" s="255" t="s">
        <v>80</v>
      </c>
      <c r="B27" s="256"/>
      <c r="C27" s="90"/>
      <c r="D27" s="91"/>
      <c r="E27" s="121"/>
      <c r="F27" s="284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6"/>
    </row>
    <row r="28" spans="1:17" ht="16.2" thickBot="1" x14ac:dyDescent="0.35">
      <c r="A28" s="313"/>
      <c r="B28" s="314"/>
      <c r="C28" s="314"/>
      <c r="D28" s="315"/>
      <c r="E28" s="121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</row>
    <row r="29" spans="1:17" ht="15.6" x14ac:dyDescent="0.3">
      <c r="A29" s="313"/>
      <c r="B29" s="314"/>
      <c r="C29" s="314"/>
      <c r="D29" s="315"/>
      <c r="E29" s="121"/>
      <c r="F29" s="328" t="s">
        <v>82</v>
      </c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329"/>
    </row>
    <row r="30" spans="1:17" ht="15.6" x14ac:dyDescent="0.3">
      <c r="A30" s="378"/>
      <c r="B30" s="376"/>
      <c r="C30" s="376"/>
      <c r="D30" s="377"/>
      <c r="E30" s="121"/>
      <c r="F30" s="337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9"/>
    </row>
    <row r="31" spans="1:17" ht="15.6" x14ac:dyDescent="0.3">
      <c r="A31" s="378"/>
      <c r="B31" s="376"/>
      <c r="C31" s="376"/>
      <c r="D31" s="377"/>
      <c r="F31" s="269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1"/>
    </row>
    <row r="32" spans="1:17" ht="15.6" x14ac:dyDescent="0.3">
      <c r="A32" s="378"/>
      <c r="B32" s="376"/>
      <c r="C32" s="376"/>
      <c r="D32" s="377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6.2" thickBot="1" x14ac:dyDescent="0.35">
      <c r="A33" s="379"/>
      <c r="B33" s="380"/>
      <c r="C33" s="380"/>
      <c r="D33" s="381"/>
      <c r="F33" s="284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6"/>
    </row>
    <row r="34" spans="1:17" ht="15" thickBot="1" x14ac:dyDescent="0.35"/>
    <row r="35" spans="1:17" ht="15.6" x14ac:dyDescent="0.3">
      <c r="A35" s="287" t="s">
        <v>83</v>
      </c>
      <c r="B35" s="288"/>
      <c r="C35" s="288"/>
      <c r="D35" s="288"/>
      <c r="E35" s="131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90"/>
    </row>
    <row r="36" spans="1:17" x14ac:dyDescent="0.3">
      <c r="A36" s="382"/>
      <c r="B36" s="383"/>
      <c r="C36" s="383"/>
      <c r="D36" s="383"/>
      <c r="E36" s="132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</row>
    <row r="37" spans="1:17" x14ac:dyDescent="0.3">
      <c r="A37" s="384"/>
      <c r="B37" s="385"/>
      <c r="C37" s="385"/>
      <c r="D37" s="385"/>
      <c r="E37" s="132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6"/>
    </row>
    <row r="38" spans="1:17" x14ac:dyDescent="0.3">
      <c r="A38" s="384"/>
      <c r="B38" s="385"/>
      <c r="C38" s="385"/>
      <c r="D38" s="385"/>
      <c r="E38" s="132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6"/>
    </row>
    <row r="39" spans="1:17" x14ac:dyDescent="0.3">
      <c r="A39" s="384"/>
      <c r="B39" s="385"/>
      <c r="C39" s="385"/>
      <c r="D39" s="385"/>
      <c r="E39" s="132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384"/>
      <c r="B40" s="385"/>
      <c r="C40" s="385"/>
      <c r="D40" s="385"/>
      <c r="E40" s="132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ht="15" thickBot="1" x14ac:dyDescent="0.35">
      <c r="A41" s="386"/>
      <c r="B41" s="387"/>
      <c r="C41" s="387"/>
      <c r="D41" s="387"/>
      <c r="E41" s="133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9"/>
    </row>
  </sheetData>
  <mergeCells count="64">
    <mergeCell ref="A40:D40"/>
    <mergeCell ref="F40:Q40"/>
    <mergeCell ref="A41:D41"/>
    <mergeCell ref="F41:Q41"/>
    <mergeCell ref="A37:D37"/>
    <mergeCell ref="F37:Q37"/>
    <mergeCell ref="A38:D38"/>
    <mergeCell ref="F38:Q38"/>
    <mergeCell ref="A39:D39"/>
    <mergeCell ref="F39:Q39"/>
    <mergeCell ref="A33:D33"/>
    <mergeCell ref="F33:Q33"/>
    <mergeCell ref="A35:D35"/>
    <mergeCell ref="F35:Q35"/>
    <mergeCell ref="A36:D36"/>
    <mergeCell ref="F36:Q36"/>
    <mergeCell ref="A30:D30"/>
    <mergeCell ref="F30:Q30"/>
    <mergeCell ref="A31:D31"/>
    <mergeCell ref="F31:Q31"/>
    <mergeCell ref="A32:D32"/>
    <mergeCell ref="F32:Q32"/>
    <mergeCell ref="A27:B27"/>
    <mergeCell ref="F27:Q27"/>
    <mergeCell ref="A28:D28"/>
    <mergeCell ref="F28:Q28"/>
    <mergeCell ref="A29:D29"/>
    <mergeCell ref="F29:Q29"/>
    <mergeCell ref="A24:B24"/>
    <mergeCell ref="F24:Q24"/>
    <mergeCell ref="A25:B25"/>
    <mergeCell ref="F25:Q25"/>
    <mergeCell ref="A26:B26"/>
    <mergeCell ref="F26:Q26"/>
    <mergeCell ref="A21:B21"/>
    <mergeCell ref="F21:Q21"/>
    <mergeCell ref="A22:B22"/>
    <mergeCell ref="F22:Q22"/>
    <mergeCell ref="A23:B23"/>
    <mergeCell ref="F23:Q23"/>
    <mergeCell ref="F20:Q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B1"/>
    <mergeCell ref="C1:D1"/>
    <mergeCell ref="A2:B2"/>
    <mergeCell ref="C2:D2"/>
    <mergeCell ref="A3:B3"/>
    <mergeCell ref="C3:D3"/>
    <mergeCell ref="A4:B4"/>
    <mergeCell ref="C4:D4"/>
    <mergeCell ref="A6:B6"/>
    <mergeCell ref="A7:B7"/>
    <mergeCell ref="A8:B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1" zoomScale="80" zoomScaleNormal="80" workbookViewId="0">
      <selection activeCell="H20" sqref="H20"/>
    </sheetView>
  </sheetViews>
  <sheetFormatPr defaultRowHeight="14.4" x14ac:dyDescent="0.3"/>
  <cols>
    <col min="2" max="2" width="28.5546875" customWidth="1"/>
    <col min="4" max="4" width="23.109375" customWidth="1"/>
    <col min="7" max="7" width="33.5546875" customWidth="1"/>
    <col min="8" max="8" width="11.88671875" customWidth="1"/>
    <col min="9" max="9" width="14.88671875" bestFit="1" customWidth="1"/>
    <col min="17" max="17" width="28.5546875" customWidth="1"/>
  </cols>
  <sheetData>
    <row r="1" spans="1:17" ht="17.399999999999999" x14ac:dyDescent="0.3">
      <c r="A1" s="150" t="s">
        <v>266</v>
      </c>
      <c r="B1" s="150"/>
      <c r="C1" s="150"/>
      <c r="D1" s="151"/>
      <c r="E1" s="151"/>
      <c r="F1" s="151"/>
      <c r="G1" s="151" t="s">
        <v>267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3" spans="1:17" ht="15" thickBot="1" x14ac:dyDescent="0.35"/>
    <row r="4" spans="1:17" ht="16.2" thickBot="1" x14ac:dyDescent="0.35">
      <c r="A4" s="211" t="s">
        <v>2</v>
      </c>
      <c r="B4" s="211"/>
      <c r="C4" s="212" t="s">
        <v>3</v>
      </c>
      <c r="D4" s="212"/>
      <c r="E4" s="73"/>
      <c r="F4" s="4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/>
      <c r="O4" s="7" t="s">
        <v>11</v>
      </c>
      <c r="P4" s="74" t="s">
        <v>12</v>
      </c>
      <c r="Q4" s="75" t="s">
        <v>13</v>
      </c>
    </row>
    <row r="5" spans="1:17" ht="15.6" x14ac:dyDescent="0.3">
      <c r="A5" s="213" t="s">
        <v>14</v>
      </c>
      <c r="B5" s="213"/>
      <c r="C5" s="302" t="s">
        <v>326</v>
      </c>
      <c r="D5" s="302"/>
      <c r="E5" s="73"/>
      <c r="F5" s="9" t="s">
        <v>16</v>
      </c>
      <c r="G5" s="10" t="s">
        <v>328</v>
      </c>
      <c r="H5" s="62">
        <v>13</v>
      </c>
      <c r="I5" s="32">
        <v>12</v>
      </c>
      <c r="J5" s="32">
        <v>1</v>
      </c>
      <c r="K5" s="32">
        <v>0</v>
      </c>
      <c r="L5" s="11" t="s">
        <v>343</v>
      </c>
      <c r="M5" s="34">
        <v>37</v>
      </c>
      <c r="N5" s="123"/>
      <c r="O5" s="64">
        <v>2</v>
      </c>
      <c r="P5" s="76">
        <v>0</v>
      </c>
      <c r="Q5" s="109"/>
    </row>
    <row r="6" spans="1:17" ht="15.6" x14ac:dyDescent="0.3">
      <c r="A6" s="216" t="s">
        <v>20</v>
      </c>
      <c r="B6" s="216"/>
      <c r="C6" s="217" t="s">
        <v>271</v>
      </c>
      <c r="D6" s="217"/>
      <c r="E6" s="73"/>
      <c r="F6" s="13" t="s">
        <v>22</v>
      </c>
      <c r="G6" s="14" t="s">
        <v>329</v>
      </c>
      <c r="H6" s="63">
        <v>13</v>
      </c>
      <c r="I6" s="33">
        <v>9</v>
      </c>
      <c r="J6" s="33">
        <v>1</v>
      </c>
      <c r="K6" s="33">
        <v>3</v>
      </c>
      <c r="L6" s="15" t="s">
        <v>344</v>
      </c>
      <c r="M6" s="35">
        <v>28</v>
      </c>
      <c r="N6" s="124"/>
      <c r="O6" s="66">
        <v>1</v>
      </c>
      <c r="P6" s="78">
        <v>0</v>
      </c>
      <c r="Q6" s="113"/>
    </row>
    <row r="7" spans="1:17" ht="16.2" thickBot="1" x14ac:dyDescent="0.35">
      <c r="A7" s="218" t="s">
        <v>25</v>
      </c>
      <c r="B7" s="218"/>
      <c r="C7" s="303" t="s">
        <v>327</v>
      </c>
      <c r="D7" s="303"/>
      <c r="E7" s="73"/>
      <c r="F7" s="9" t="s">
        <v>27</v>
      </c>
      <c r="G7" s="14" t="s">
        <v>330</v>
      </c>
      <c r="H7" s="63">
        <v>13</v>
      </c>
      <c r="I7" s="33">
        <v>9</v>
      </c>
      <c r="J7" s="33">
        <v>1</v>
      </c>
      <c r="K7" s="33">
        <v>3</v>
      </c>
      <c r="L7" s="15" t="s">
        <v>345</v>
      </c>
      <c r="M7" s="35">
        <v>28</v>
      </c>
      <c r="N7" s="124"/>
      <c r="O7" s="66">
        <v>2</v>
      </c>
      <c r="P7" s="78">
        <v>0</v>
      </c>
      <c r="Q7" s="113"/>
    </row>
    <row r="8" spans="1:17" ht="16.2" thickBot="1" x14ac:dyDescent="0.35">
      <c r="A8" s="73"/>
      <c r="B8" s="73"/>
      <c r="C8" s="73"/>
      <c r="D8" s="73"/>
      <c r="E8" s="73"/>
      <c r="F8" s="13" t="s">
        <v>30</v>
      </c>
      <c r="G8" s="14" t="s">
        <v>331</v>
      </c>
      <c r="H8" s="63">
        <v>13</v>
      </c>
      <c r="I8" s="33">
        <v>7</v>
      </c>
      <c r="J8" s="33">
        <v>3</v>
      </c>
      <c r="K8" s="33">
        <v>3</v>
      </c>
      <c r="L8" s="15" t="s">
        <v>346</v>
      </c>
      <c r="M8" s="35">
        <v>24</v>
      </c>
      <c r="N8" s="124"/>
      <c r="O8" s="66">
        <v>1</v>
      </c>
      <c r="P8" s="78">
        <v>0</v>
      </c>
      <c r="Q8" s="113"/>
    </row>
    <row r="9" spans="1:17" ht="16.2" thickBot="1" x14ac:dyDescent="0.35">
      <c r="A9" s="211" t="s">
        <v>33</v>
      </c>
      <c r="B9" s="211"/>
      <c r="C9" s="17">
        <v>91</v>
      </c>
      <c r="D9" s="81"/>
      <c r="E9" s="73"/>
      <c r="F9" s="9" t="s">
        <v>34</v>
      </c>
      <c r="G9" s="14" t="s">
        <v>333</v>
      </c>
      <c r="H9" s="63">
        <v>13</v>
      </c>
      <c r="I9" s="33">
        <v>7</v>
      </c>
      <c r="J9" s="33">
        <v>2</v>
      </c>
      <c r="K9" s="33">
        <v>4</v>
      </c>
      <c r="L9" s="15" t="s">
        <v>347</v>
      </c>
      <c r="M9" s="35">
        <v>23</v>
      </c>
      <c r="N9" s="124"/>
      <c r="O9" s="66">
        <v>4</v>
      </c>
      <c r="P9" s="78">
        <v>0</v>
      </c>
      <c r="Q9" s="113"/>
    </row>
    <row r="10" spans="1:17" ht="15.6" x14ac:dyDescent="0.3">
      <c r="A10" s="215" t="s">
        <v>37</v>
      </c>
      <c r="B10" s="215"/>
      <c r="C10" s="18">
        <v>91</v>
      </c>
      <c r="D10" s="82"/>
      <c r="E10" s="73"/>
      <c r="F10" s="13" t="s">
        <v>38</v>
      </c>
      <c r="G10" s="14" t="s">
        <v>334</v>
      </c>
      <c r="H10" s="63">
        <v>13</v>
      </c>
      <c r="I10" s="33">
        <v>7</v>
      </c>
      <c r="J10" s="33">
        <v>2</v>
      </c>
      <c r="K10" s="33">
        <v>4</v>
      </c>
      <c r="L10" s="15" t="s">
        <v>348</v>
      </c>
      <c r="M10" s="35">
        <v>23</v>
      </c>
      <c r="N10" s="124"/>
      <c r="O10" s="66">
        <v>2</v>
      </c>
      <c r="P10" s="78">
        <v>1</v>
      </c>
      <c r="Q10" s="113"/>
    </row>
    <row r="11" spans="1:17" ht="15.6" x14ac:dyDescent="0.3">
      <c r="A11" s="216" t="s">
        <v>41</v>
      </c>
      <c r="B11" s="216"/>
      <c r="C11" s="19">
        <v>0</v>
      </c>
      <c r="D11" s="83"/>
      <c r="E11" s="73"/>
      <c r="F11" s="9" t="s">
        <v>42</v>
      </c>
      <c r="G11" s="14" t="s">
        <v>335</v>
      </c>
      <c r="H11" s="63">
        <v>13</v>
      </c>
      <c r="I11" s="33">
        <v>6</v>
      </c>
      <c r="J11" s="33">
        <v>5</v>
      </c>
      <c r="K11" s="33">
        <v>2</v>
      </c>
      <c r="L11" s="15" t="s">
        <v>349</v>
      </c>
      <c r="M11" s="35">
        <v>23</v>
      </c>
      <c r="N11" s="124"/>
      <c r="O11" s="66">
        <v>2</v>
      </c>
      <c r="P11" s="78">
        <v>0</v>
      </c>
      <c r="Q11" s="113"/>
    </row>
    <row r="12" spans="1:17" ht="15.6" x14ac:dyDescent="0.3">
      <c r="A12" s="216" t="s">
        <v>45</v>
      </c>
      <c r="B12" s="216"/>
      <c r="C12" s="20">
        <v>0</v>
      </c>
      <c r="D12" s="83"/>
      <c r="E12" s="73"/>
      <c r="F12" s="13" t="s">
        <v>46</v>
      </c>
      <c r="G12" s="14" t="s">
        <v>336</v>
      </c>
      <c r="H12" s="63">
        <v>13</v>
      </c>
      <c r="I12" s="33">
        <v>7</v>
      </c>
      <c r="J12" s="33">
        <v>1</v>
      </c>
      <c r="K12" s="33">
        <v>5</v>
      </c>
      <c r="L12" s="15" t="s">
        <v>350</v>
      </c>
      <c r="M12" s="35">
        <v>22</v>
      </c>
      <c r="N12" s="124"/>
      <c r="O12" s="66">
        <v>3</v>
      </c>
      <c r="P12" s="78">
        <v>0</v>
      </c>
      <c r="Q12" s="79"/>
    </row>
    <row r="13" spans="1:17" ht="16.2" thickBot="1" x14ac:dyDescent="0.35">
      <c r="A13" s="216" t="s">
        <v>49</v>
      </c>
      <c r="B13" s="216"/>
      <c r="C13" s="20">
        <v>0</v>
      </c>
      <c r="D13" s="83"/>
      <c r="E13" s="73"/>
      <c r="F13" s="9" t="s">
        <v>50</v>
      </c>
      <c r="G13" s="14" t="s">
        <v>337</v>
      </c>
      <c r="H13" s="63">
        <v>13</v>
      </c>
      <c r="I13" s="33">
        <v>5</v>
      </c>
      <c r="J13" s="33">
        <v>2</v>
      </c>
      <c r="K13" s="33">
        <v>6</v>
      </c>
      <c r="L13" s="15" t="s">
        <v>351</v>
      </c>
      <c r="M13" s="35">
        <v>17</v>
      </c>
      <c r="N13" s="124"/>
      <c r="O13" s="66">
        <v>2</v>
      </c>
      <c r="P13" s="78">
        <v>0</v>
      </c>
      <c r="Q13" s="113"/>
    </row>
    <row r="14" spans="1:17" ht="16.2" thickBot="1" x14ac:dyDescent="0.35">
      <c r="A14" s="220" t="s">
        <v>53</v>
      </c>
      <c r="B14" s="220"/>
      <c r="C14" s="21">
        <v>0</v>
      </c>
      <c r="D14" s="81"/>
      <c r="E14" s="73"/>
      <c r="F14" s="13" t="s">
        <v>54</v>
      </c>
      <c r="G14" s="14" t="s">
        <v>338</v>
      </c>
      <c r="H14" s="63">
        <v>13</v>
      </c>
      <c r="I14" s="33">
        <v>3</v>
      </c>
      <c r="J14" s="33">
        <v>1</v>
      </c>
      <c r="K14" s="33">
        <v>9</v>
      </c>
      <c r="L14" s="15" t="s">
        <v>352</v>
      </c>
      <c r="M14" s="35">
        <v>10</v>
      </c>
      <c r="N14" s="124"/>
      <c r="O14" s="66">
        <v>6</v>
      </c>
      <c r="P14" s="78">
        <v>0</v>
      </c>
      <c r="Q14" s="113"/>
    </row>
    <row r="15" spans="1:17" ht="15.6" x14ac:dyDescent="0.3">
      <c r="A15" s="216" t="s">
        <v>57</v>
      </c>
      <c r="B15" s="216"/>
      <c r="C15" s="20">
        <v>0</v>
      </c>
      <c r="D15" s="83"/>
      <c r="E15" s="73"/>
      <c r="F15" s="9" t="s">
        <v>58</v>
      </c>
      <c r="G15" s="14" t="s">
        <v>339</v>
      </c>
      <c r="H15" s="63">
        <v>13</v>
      </c>
      <c r="I15" s="33">
        <v>3</v>
      </c>
      <c r="J15" s="33">
        <v>1</v>
      </c>
      <c r="K15" s="33">
        <v>9</v>
      </c>
      <c r="L15" s="15" t="s">
        <v>353</v>
      </c>
      <c r="M15" s="35">
        <v>10</v>
      </c>
      <c r="N15" s="124"/>
      <c r="O15" s="66">
        <v>1</v>
      </c>
      <c r="P15" s="78">
        <v>1</v>
      </c>
      <c r="Q15" s="113"/>
    </row>
    <row r="16" spans="1:17" ht="15.6" x14ac:dyDescent="0.3">
      <c r="A16" s="216"/>
      <c r="B16" s="216"/>
      <c r="C16" s="20"/>
      <c r="D16" s="83"/>
      <c r="E16" s="73"/>
      <c r="F16" s="13" t="s">
        <v>60</v>
      </c>
      <c r="G16" s="14" t="s">
        <v>340</v>
      </c>
      <c r="H16" s="63">
        <v>13</v>
      </c>
      <c r="I16" s="33">
        <v>3</v>
      </c>
      <c r="J16" s="33">
        <v>1</v>
      </c>
      <c r="K16" s="33">
        <v>9</v>
      </c>
      <c r="L16" s="15" t="s">
        <v>354</v>
      </c>
      <c r="M16" s="35">
        <v>10</v>
      </c>
      <c r="N16" s="16"/>
      <c r="O16" s="66">
        <v>7</v>
      </c>
      <c r="P16" s="78">
        <v>0</v>
      </c>
      <c r="Q16" s="113"/>
    </row>
    <row r="17" spans="1:17" ht="15.6" x14ac:dyDescent="0.3">
      <c r="A17" s="216" t="s">
        <v>61</v>
      </c>
      <c r="B17" s="216"/>
      <c r="C17" s="20">
        <v>518</v>
      </c>
      <c r="D17" s="83"/>
      <c r="E17" s="73"/>
      <c r="F17" s="9" t="s">
        <v>62</v>
      </c>
      <c r="G17" s="14" t="s">
        <v>341</v>
      </c>
      <c r="H17" s="63">
        <v>13</v>
      </c>
      <c r="I17" s="33">
        <v>1</v>
      </c>
      <c r="J17" s="33">
        <v>1</v>
      </c>
      <c r="K17" s="33">
        <v>11</v>
      </c>
      <c r="L17" s="15" t="s">
        <v>355</v>
      </c>
      <c r="M17" s="35">
        <v>4</v>
      </c>
      <c r="N17" s="16"/>
      <c r="O17" s="66">
        <v>0</v>
      </c>
      <c r="P17" s="78">
        <v>1</v>
      </c>
      <c r="Q17" s="113"/>
    </row>
    <row r="18" spans="1:17" ht="15.6" x14ac:dyDescent="0.3">
      <c r="A18" s="216" t="s">
        <v>63</v>
      </c>
      <c r="B18" s="216"/>
      <c r="C18" s="19">
        <v>518</v>
      </c>
      <c r="D18" s="83"/>
      <c r="E18" s="73"/>
      <c r="F18" s="22" t="s">
        <v>64</v>
      </c>
      <c r="G18" s="14" t="s">
        <v>342</v>
      </c>
      <c r="H18" s="63">
        <v>13</v>
      </c>
      <c r="I18" s="33">
        <v>1</v>
      </c>
      <c r="J18" s="33">
        <v>0</v>
      </c>
      <c r="K18" s="33">
        <v>12</v>
      </c>
      <c r="L18" s="15" t="s">
        <v>356</v>
      </c>
      <c r="M18" s="35">
        <v>3</v>
      </c>
      <c r="N18" s="16"/>
      <c r="O18" s="66">
        <v>0</v>
      </c>
      <c r="P18" s="78">
        <v>0</v>
      </c>
      <c r="Q18" s="113"/>
    </row>
    <row r="19" spans="1:17" ht="15.6" x14ac:dyDescent="0.3">
      <c r="A19" s="225" t="s">
        <v>66</v>
      </c>
      <c r="B19" s="226"/>
      <c r="C19" s="23">
        <v>0</v>
      </c>
      <c r="D19" s="83"/>
      <c r="E19" s="73"/>
      <c r="F19" s="22"/>
      <c r="G19" s="14"/>
      <c r="H19" s="115"/>
      <c r="I19" s="36"/>
      <c r="J19" s="36"/>
      <c r="K19" s="36"/>
      <c r="L19" s="24"/>
      <c r="M19" s="37"/>
      <c r="N19" s="38"/>
      <c r="O19" s="111"/>
      <c r="P19" s="112"/>
      <c r="Q19" s="113"/>
    </row>
    <row r="20" spans="1:17" ht="16.2" thickBot="1" x14ac:dyDescent="0.35">
      <c r="A20" s="225" t="s">
        <v>69</v>
      </c>
      <c r="B20" s="226"/>
      <c r="C20" s="23">
        <v>0</v>
      </c>
      <c r="D20" s="84"/>
      <c r="E20" s="73"/>
      <c r="F20" s="25"/>
      <c r="G20" s="26" t="s">
        <v>70</v>
      </c>
      <c r="H20" s="85"/>
      <c r="I20" s="85">
        <f t="shared" ref="I20:O20" si="0">SUM(I5:I18)</f>
        <v>80</v>
      </c>
      <c r="J20" s="85">
        <f t="shared" si="0"/>
        <v>22</v>
      </c>
      <c r="K20" s="85">
        <f t="shared" si="0"/>
        <v>80</v>
      </c>
      <c r="L20" s="85"/>
      <c r="M20" s="85"/>
      <c r="N20" s="85"/>
      <c r="O20" s="85">
        <f t="shared" si="0"/>
        <v>33</v>
      </c>
      <c r="P20" s="85">
        <f>SUM(P5:P18)</f>
        <v>3</v>
      </c>
      <c r="Q20" s="127">
        <v>0</v>
      </c>
    </row>
    <row r="21" spans="1:17" ht="16.2" thickBot="1" x14ac:dyDescent="0.35">
      <c r="A21" s="225" t="s">
        <v>192</v>
      </c>
      <c r="B21" s="226"/>
      <c r="C21" s="42">
        <v>2283</v>
      </c>
      <c r="D21" s="87"/>
      <c r="E21" s="73"/>
      <c r="F21" s="29"/>
      <c r="G21" s="27"/>
      <c r="H21" s="27"/>
      <c r="I21" s="27"/>
      <c r="J21" s="27"/>
      <c r="K21" s="27"/>
      <c r="L21" s="29"/>
      <c r="M21" s="27"/>
      <c r="N21" s="27"/>
      <c r="O21" s="30"/>
      <c r="P21" s="88"/>
      <c r="Q21" s="88"/>
    </row>
    <row r="22" spans="1:17" ht="15.6" x14ac:dyDescent="0.3">
      <c r="A22" s="231" t="s">
        <v>72</v>
      </c>
      <c r="B22" s="232"/>
      <c r="C22" s="43"/>
      <c r="D22" s="89"/>
      <c r="E22" s="73"/>
      <c r="F22" s="255" t="s">
        <v>73</v>
      </c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</row>
    <row r="23" spans="1:17" ht="15.6" x14ac:dyDescent="0.3">
      <c r="A23" s="391" t="s">
        <v>361</v>
      </c>
      <c r="B23" s="392"/>
      <c r="C23" s="117">
        <v>27</v>
      </c>
      <c r="D23" s="118" t="s">
        <v>360</v>
      </c>
      <c r="E23" s="73"/>
      <c r="F23" s="306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5.6" x14ac:dyDescent="0.3">
      <c r="A24" s="391" t="s">
        <v>362</v>
      </c>
      <c r="B24" s="392"/>
      <c r="C24" s="117">
        <v>19</v>
      </c>
      <c r="D24" s="118" t="s">
        <v>337</v>
      </c>
      <c r="E24" s="73"/>
      <c r="F24" s="306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</row>
    <row r="25" spans="1:17" ht="15.6" x14ac:dyDescent="0.3">
      <c r="A25" s="391" t="s">
        <v>363</v>
      </c>
      <c r="B25" s="392"/>
      <c r="C25" s="117">
        <v>16</v>
      </c>
      <c r="D25" s="118" t="s">
        <v>360</v>
      </c>
      <c r="E25" s="73"/>
      <c r="F25" s="261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1:17" ht="15.6" x14ac:dyDescent="0.3">
      <c r="A26" s="300"/>
      <c r="B26" s="301"/>
      <c r="C26" s="120"/>
      <c r="D26" s="106"/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3"/>
    </row>
    <row r="27" spans="1:17" ht="16.2" thickBot="1" x14ac:dyDescent="0.35">
      <c r="A27" s="266"/>
      <c r="B27" s="267"/>
      <c r="C27" s="130"/>
      <c r="D27" s="97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</row>
    <row r="28" spans="1:17" ht="16.2" thickBot="1" x14ac:dyDescent="0.35">
      <c r="A28" s="268"/>
      <c r="B28" s="268"/>
      <c r="C28" s="73"/>
      <c r="D28" s="73"/>
      <c r="E28" s="73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6.2" thickBot="1" x14ac:dyDescent="0.35">
      <c r="A29" s="255" t="s">
        <v>80</v>
      </c>
      <c r="B29" s="256"/>
      <c r="C29" s="98"/>
      <c r="D29" s="99"/>
      <c r="E29" s="73"/>
      <c r="F29" s="272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4"/>
    </row>
    <row r="30" spans="1:17" ht="16.2" thickBot="1" x14ac:dyDescent="0.35">
      <c r="A30" s="313"/>
      <c r="B30" s="314"/>
      <c r="C30" s="314"/>
      <c r="D30" s="315"/>
      <c r="E30" s="73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</row>
    <row r="31" spans="1:17" ht="15.6" x14ac:dyDescent="0.3">
      <c r="A31" s="313"/>
      <c r="B31" s="314"/>
      <c r="C31" s="314"/>
      <c r="D31" s="315"/>
      <c r="E31" s="73"/>
      <c r="F31" s="255" t="s">
        <v>82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7"/>
    </row>
    <row r="32" spans="1:17" ht="15.6" x14ac:dyDescent="0.3">
      <c r="A32" s="278"/>
      <c r="B32" s="279"/>
      <c r="C32" s="279"/>
      <c r="D32" s="280"/>
      <c r="E32" s="73"/>
      <c r="F32" s="306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8"/>
    </row>
    <row r="33" spans="1:17" ht="15.6" x14ac:dyDescent="0.3">
      <c r="A33" s="278"/>
      <c r="B33" s="279"/>
      <c r="C33" s="279"/>
      <c r="D33" s="280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5.6" x14ac:dyDescent="0.3">
      <c r="A34" s="278"/>
      <c r="B34" s="279"/>
      <c r="C34" s="279"/>
      <c r="D34" s="280"/>
      <c r="F34" s="269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</row>
    <row r="35" spans="1:17" ht="16.2" thickBot="1" x14ac:dyDescent="0.35">
      <c r="A35" s="281"/>
      <c r="B35" s="282"/>
      <c r="C35" s="282"/>
      <c r="D35" s="283"/>
      <c r="F35" s="284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6"/>
    </row>
    <row r="36" spans="1:17" ht="15" thickBot="1" x14ac:dyDescent="0.35"/>
    <row r="37" spans="1:17" ht="15.6" x14ac:dyDescent="0.3">
      <c r="A37" s="287" t="s">
        <v>83</v>
      </c>
      <c r="B37" s="288"/>
      <c r="C37" s="288"/>
      <c r="D37" s="288"/>
      <c r="E37" s="100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90"/>
    </row>
    <row r="38" spans="1:17" x14ac:dyDescent="0.3">
      <c r="A38" s="316" t="s">
        <v>357</v>
      </c>
      <c r="B38" s="317"/>
      <c r="C38" s="317"/>
      <c r="D38" s="317"/>
      <c r="E38" s="101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8"/>
    </row>
    <row r="39" spans="1:17" x14ac:dyDescent="0.3">
      <c r="A39" s="389" t="s">
        <v>359</v>
      </c>
      <c r="B39" s="390"/>
      <c r="C39" s="390"/>
      <c r="D39" s="390"/>
      <c r="E39" s="10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6"/>
    </row>
    <row r="40" spans="1:17" x14ac:dyDescent="0.3">
      <c r="A40" s="389" t="s">
        <v>358</v>
      </c>
      <c r="B40" s="390"/>
      <c r="C40" s="390"/>
      <c r="D40" s="390"/>
      <c r="E40" s="10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x14ac:dyDescent="0.3">
      <c r="A41" s="294"/>
      <c r="B41" s="295"/>
      <c r="C41" s="295"/>
      <c r="D41" s="295"/>
      <c r="E41" s="10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6"/>
    </row>
    <row r="42" spans="1:17" x14ac:dyDescent="0.3">
      <c r="A42" s="294"/>
      <c r="B42" s="295"/>
      <c r="C42" s="295"/>
      <c r="D42" s="295"/>
      <c r="E42" s="10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ht="15" thickBot="1" x14ac:dyDescent="0.35">
      <c r="A43" s="297"/>
      <c r="B43" s="298"/>
      <c r="C43" s="298"/>
      <c r="D43" s="298"/>
      <c r="E43" s="102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9"/>
    </row>
  </sheetData>
  <mergeCells count="63"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F22:Q2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D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35:D35"/>
    <mergeCell ref="F35:Q35"/>
    <mergeCell ref="A37:D37"/>
    <mergeCell ref="F37:Q37"/>
    <mergeCell ref="A38:D38"/>
    <mergeCell ref="F38:Q38"/>
    <mergeCell ref="A42:D42"/>
    <mergeCell ref="F42:Q42"/>
    <mergeCell ref="A43:D43"/>
    <mergeCell ref="F43:Q43"/>
    <mergeCell ref="A39:D39"/>
    <mergeCell ref="F39:Q39"/>
    <mergeCell ref="A40:D40"/>
    <mergeCell ref="F40:Q40"/>
    <mergeCell ref="A41:D41"/>
    <mergeCell ref="F41:Q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I.liga U15</vt:lpstr>
      <vt:lpstr>I.liga U14</vt:lpstr>
      <vt:lpstr>I.liga U13</vt:lpstr>
      <vt:lpstr>I.liga U12</vt:lpstr>
      <vt:lpstr>II.liga Sever U15</vt:lpstr>
      <vt:lpstr>II.liga Sever U13</vt:lpstr>
      <vt:lpstr>II.liga Juh U15</vt:lpstr>
      <vt:lpstr>II.liga Juh U13</vt:lpstr>
      <vt:lpstr>III.liga U15 sk.A</vt:lpstr>
      <vt:lpstr>III.liga U13 sk.A</vt:lpstr>
      <vt:lpstr>III.liga sk.B U15</vt:lpstr>
      <vt:lpstr>III.liga sk.B U13</vt:lpstr>
      <vt:lpstr>III.liga sk.C U15</vt:lpstr>
      <vt:lpstr>III.liga sk.C U13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INF1-UCIT</cp:lastModifiedBy>
  <dcterms:created xsi:type="dcterms:W3CDTF">2015-11-12T12:20:13Z</dcterms:created>
  <dcterms:modified xsi:type="dcterms:W3CDTF">2015-11-30T12:22:14Z</dcterms:modified>
</cp:coreProperties>
</file>